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11"/>
  </bookViews>
  <sheets>
    <sheet name="男子ﾏｽﾀｰｽﾞ60超" sheetId="24" r:id="rId1"/>
    <sheet name="男子ﾏｽﾀｰｽﾞ40・50" sheetId="23" r:id="rId2"/>
    <sheet name="男子新人" sheetId="22" r:id="rId3"/>
    <sheet name="男子一般" sheetId="21" r:id="rId4"/>
    <sheet name="ﾌｨｯﾄﾈｽﾋﾞｷﾆ(身長163超）" sheetId="20" r:id="rId5"/>
    <sheet name="ﾌｨｯﾄﾈｽﾋﾞｷﾞﾆ(身長163以下）" sheetId="19" r:id="rId6"/>
    <sheet name="ﾌｨｯﾄﾈｽﾋﾞｷﾆ(身長158以下）" sheetId="26" r:id="rId7"/>
    <sheet name="ﾒﾝｽﾞﾌｨｼﾞｰｸ(マスターズ)" sheetId="10" r:id="rId8"/>
    <sheet name="ﾒﾝｽﾞﾌｨｼﾞｰｸ(身長176超）" sheetId="18" r:id="rId9"/>
    <sheet name="ﾒﾝｽﾞﾌｨｼﾞｰｸ(身長176以下）" sheetId="17" r:id="rId10"/>
    <sheet name="ﾒﾝｽﾞﾌｨｼﾞｰｸ(身長172以下)" sheetId="15" r:id="rId11"/>
    <sheet name="ﾒﾝｽﾞﾌｨｼﾞｰｸ(身長168以下) " sheetId="25" r:id="rId12"/>
    <sheet name="ジムリスト" sheetId="16" r:id="rId13"/>
  </sheets>
  <calcPr calcId="152511"/>
</workbook>
</file>

<file path=xl/calcChain.xml><?xml version="1.0" encoding="utf-8"?>
<calcChain xmlns="http://schemas.openxmlformats.org/spreadsheetml/2006/main">
  <c r="J2" i="26" l="1"/>
  <c r="E2" i="26" s="1"/>
  <c r="D9" i="26"/>
  <c r="D7" i="26"/>
  <c r="D5" i="26"/>
  <c r="D8" i="26"/>
  <c r="D6" i="26"/>
  <c r="D4" i="26"/>
  <c r="D15" i="15"/>
  <c r="D10" i="10"/>
  <c r="D17" i="25" l="1"/>
  <c r="D16" i="25"/>
  <c r="D13" i="25"/>
  <c r="D12" i="25"/>
  <c r="J2" i="25"/>
  <c r="E2" i="25" s="1"/>
  <c r="D9" i="25"/>
  <c r="D4" i="25"/>
  <c r="D18" i="25"/>
  <c r="D16" i="10"/>
  <c r="D15" i="10"/>
  <c r="D14" i="10"/>
  <c r="D14" i="25"/>
  <c r="D11" i="25"/>
  <c r="D8" i="25"/>
  <c r="D6" i="25"/>
  <c r="D7" i="25"/>
  <c r="D5" i="25"/>
  <c r="D14" i="22" l="1"/>
  <c r="D11" i="21"/>
  <c r="D10" i="18"/>
  <c r="D9" i="18"/>
  <c r="D8" i="18"/>
  <c r="J2" i="24" l="1"/>
  <c r="E2" i="24" s="1"/>
  <c r="J2" i="23"/>
  <c r="E2" i="23" s="1"/>
  <c r="J2" i="22"/>
  <c r="E2" i="22" s="1"/>
  <c r="J2" i="21"/>
  <c r="E2" i="21" s="1"/>
  <c r="J2" i="20"/>
  <c r="E2" i="20" s="1"/>
  <c r="J2" i="19"/>
  <c r="E2" i="19" s="1"/>
  <c r="J2" i="18"/>
  <c r="E2" i="18" s="1"/>
  <c r="J2" i="10"/>
  <c r="E2" i="10" s="1"/>
  <c r="J2" i="15"/>
  <c r="E2" i="15" s="1"/>
  <c r="J2" i="17"/>
  <c r="E2" i="17" s="1"/>
  <c r="D6" i="24"/>
  <c r="D5" i="24"/>
  <c r="D4" i="24"/>
  <c r="D7" i="23"/>
  <c r="D6" i="23"/>
  <c r="D5" i="23"/>
  <c r="D4" i="23"/>
  <c r="D15" i="22"/>
  <c r="D13" i="22"/>
  <c r="D12" i="22"/>
  <c r="D11" i="22"/>
  <c r="D10" i="22"/>
  <c r="D9" i="22"/>
  <c r="D8" i="22"/>
  <c r="D7" i="22"/>
  <c r="D6" i="22"/>
  <c r="D5" i="22"/>
  <c r="D4" i="22"/>
  <c r="D5" i="21"/>
  <c r="D4" i="21"/>
  <c r="D21" i="21"/>
  <c r="D20" i="21"/>
  <c r="D19" i="21"/>
  <c r="D18" i="21"/>
  <c r="D17" i="21"/>
  <c r="D16" i="21"/>
  <c r="D15" i="21"/>
  <c r="D14" i="21"/>
  <c r="D13" i="21"/>
  <c r="D12" i="21"/>
  <c r="D10" i="21"/>
  <c r="D9" i="21"/>
  <c r="D8" i="21"/>
  <c r="D7" i="21"/>
  <c r="D6" i="21"/>
  <c r="D13" i="10"/>
  <c r="D11" i="10"/>
  <c r="D9" i="10"/>
  <c r="D8" i="10"/>
  <c r="D12" i="10"/>
  <c r="D7" i="10"/>
  <c r="D6" i="10"/>
  <c r="D5" i="10"/>
  <c r="D4" i="10"/>
  <c r="D12" i="18"/>
  <c r="D11" i="18"/>
  <c r="D7" i="18"/>
  <c r="D6" i="18"/>
  <c r="D5" i="18"/>
  <c r="D4" i="18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16" i="15"/>
  <c r="D14" i="15"/>
  <c r="D13" i="15"/>
  <c r="D11" i="15"/>
  <c r="D10" i="15"/>
  <c r="D8" i="15"/>
  <c r="D7" i="15"/>
  <c r="D6" i="15"/>
  <c r="D5" i="15"/>
  <c r="D4" i="15"/>
  <c r="D5" i="20"/>
  <c r="D4" i="20"/>
  <c r="D7" i="19"/>
  <c r="D6" i="19"/>
  <c r="D5" i="19"/>
  <c r="D4" i="19"/>
</calcChain>
</file>

<file path=xl/sharedStrings.xml><?xml version="1.0" encoding="utf-8"?>
<sst xmlns="http://schemas.openxmlformats.org/spreadsheetml/2006/main" count="451" uniqueCount="210">
  <si>
    <t>No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</si>
  <si>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</si>
  <si>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</si>
  <si>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経験</t>
    <rPh sb="0" eb="2">
      <t>ケイケン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</si>
  <si>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</si>
  <si>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</si>
  <si>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所属ジム</t>
    <rPh sb="0" eb="2">
      <t>ショゾク</t>
    </rPh>
    <phoneticPr fontId="1"/>
  </si>
  <si>
    <t>大会歴</t>
    <rPh sb="0" eb="2">
      <t>タイカイ</t>
    </rPh>
    <rPh sb="2" eb="3">
      <t>レキ</t>
    </rPh>
    <phoneticPr fontId="1"/>
  </si>
  <si>
    <t>東部トレーニングセンター</t>
    <rPh sb="0" eb="2">
      <t>トウブ</t>
    </rPh>
    <phoneticPr fontId="1"/>
  </si>
  <si>
    <t>杉本　友和</t>
    <rPh sb="0" eb="2">
      <t>スギモト</t>
    </rPh>
    <rPh sb="3" eb="5">
      <t>トモカズ</t>
    </rPh>
    <phoneticPr fontId="1"/>
  </si>
  <si>
    <t>宮原　時彦</t>
    <rPh sb="0" eb="2">
      <t>ミヤハラ</t>
    </rPh>
    <rPh sb="3" eb="5">
      <t>トキヒコ</t>
    </rPh>
    <phoneticPr fontId="1"/>
  </si>
  <si>
    <t>チェック</t>
    <phoneticPr fontId="1"/>
  </si>
  <si>
    <t>久保　恵政</t>
    <rPh sb="0" eb="2">
      <t>クボ</t>
    </rPh>
    <rPh sb="3" eb="4">
      <t>ケイ</t>
    </rPh>
    <rPh sb="4" eb="5">
      <t>セイ</t>
    </rPh>
    <phoneticPr fontId="1"/>
  </si>
  <si>
    <t>成田　新太郎</t>
    <rPh sb="0" eb="2">
      <t>ナリタ</t>
    </rPh>
    <rPh sb="3" eb="6">
      <t>シンタロウ</t>
    </rPh>
    <phoneticPr fontId="1"/>
  </si>
  <si>
    <t>バイソントレーニングジム</t>
    <phoneticPr fontId="1"/>
  </si>
  <si>
    <t>静岡県選手権</t>
    <rPh sb="0" eb="3">
      <t>シズオカケン</t>
    </rPh>
    <rPh sb="3" eb="6">
      <t>センシュケン</t>
    </rPh>
    <phoneticPr fontId="1"/>
  </si>
  <si>
    <t>メンズフィジーク（身長168以下）</t>
    <rPh sb="9" eb="11">
      <t>シンチョウ</t>
    </rPh>
    <rPh sb="14" eb="16">
      <t>イカ</t>
    </rPh>
    <phoneticPr fontId="1"/>
  </si>
  <si>
    <t>合計人数</t>
    <rPh sb="0" eb="2">
      <t>ゴウケイ</t>
    </rPh>
    <rPh sb="2" eb="3">
      <t>ニン</t>
    </rPh>
    <rPh sb="3" eb="4">
      <t>スウ</t>
    </rPh>
    <phoneticPr fontId="1"/>
  </si>
  <si>
    <t>スポーツクラブS&amp;C</t>
  </si>
  <si>
    <t>スポーツクラブS&amp;C</t>
    <phoneticPr fontId="1"/>
  </si>
  <si>
    <t>スポーツクラブパサージュ</t>
  </si>
  <si>
    <t>スポーツクラブパサージュ</t>
    <phoneticPr fontId="1"/>
  </si>
  <si>
    <t>M&amp;Fスポーツクラブ</t>
  </si>
  <si>
    <t>M&amp;Fスポーツクラブ</t>
    <phoneticPr fontId="1"/>
  </si>
  <si>
    <t>大場　雄介</t>
    <rPh sb="0" eb="2">
      <t>オオバ</t>
    </rPh>
    <rPh sb="3" eb="5">
      <t>ユウスケ</t>
    </rPh>
    <phoneticPr fontId="1"/>
  </si>
  <si>
    <t>久保田　祐輔</t>
    <rPh sb="0" eb="3">
      <t>クボタ</t>
    </rPh>
    <rPh sb="4" eb="6">
      <t>ユウスケ</t>
    </rPh>
    <phoneticPr fontId="1"/>
  </si>
  <si>
    <t>トレーニングジムAxis</t>
  </si>
  <si>
    <t>Body Planner Rabbitcho</t>
  </si>
  <si>
    <t>Body Planner Rabbitcho</t>
    <phoneticPr fontId="1"/>
  </si>
  <si>
    <t>SEIBU GYM</t>
  </si>
  <si>
    <t>SEIBU GYM</t>
    <phoneticPr fontId="1"/>
  </si>
  <si>
    <t>トレーニングジムAxis</t>
    <phoneticPr fontId="1"/>
  </si>
  <si>
    <t>メンズフィジーク（身長172以下）</t>
    <rPh sb="9" eb="11">
      <t>シンチョウ</t>
    </rPh>
    <rPh sb="14" eb="16">
      <t>イカ</t>
    </rPh>
    <phoneticPr fontId="1"/>
  </si>
  <si>
    <t>森永　光多</t>
    <rPh sb="0" eb="2">
      <t>モリナガ</t>
    </rPh>
    <rPh sb="3" eb="5">
      <t>コウタ</t>
    </rPh>
    <phoneticPr fontId="1"/>
  </si>
  <si>
    <t>バイソントレーニングジム</t>
  </si>
  <si>
    <t>ジム名</t>
    <rPh sb="2" eb="3">
      <t>メイ</t>
    </rPh>
    <phoneticPr fontId="1"/>
  </si>
  <si>
    <t>GOLD'S GYM　御殿場静岡</t>
    <rPh sb="11" eb="14">
      <t>ゴテンバ</t>
    </rPh>
    <rPh sb="14" eb="16">
      <t>シズオカ</t>
    </rPh>
    <phoneticPr fontId="1"/>
  </si>
  <si>
    <t>メンズフィジーク（身長176以下）</t>
    <rPh sb="9" eb="11">
      <t>シンチョウ</t>
    </rPh>
    <rPh sb="14" eb="16">
      <t>イカ</t>
    </rPh>
    <phoneticPr fontId="1"/>
  </si>
  <si>
    <t>トレーニングクラブエリア</t>
    <phoneticPr fontId="1"/>
  </si>
  <si>
    <t>スポーツクラブPOPAIE</t>
  </si>
  <si>
    <t>スポーツクラブPOPAIE</t>
    <phoneticPr fontId="1"/>
  </si>
  <si>
    <t>太陽建機レンタル株式会社　トレーニングジム</t>
    <rPh sb="0" eb="2">
      <t>タイヨウ</t>
    </rPh>
    <rPh sb="2" eb="4">
      <t>ケンキ</t>
    </rPh>
    <rPh sb="8" eb="10">
      <t>カブシキ</t>
    </rPh>
    <rPh sb="10" eb="12">
      <t>カイシャ</t>
    </rPh>
    <phoneticPr fontId="1"/>
  </si>
  <si>
    <t>個人</t>
    <rPh sb="0" eb="2">
      <t>コジン</t>
    </rPh>
    <phoneticPr fontId="1"/>
  </si>
  <si>
    <t>メンズフィジーク（身長176以上）</t>
    <rPh sb="9" eb="11">
      <t>シンチョウ</t>
    </rPh>
    <rPh sb="14" eb="16">
      <t>イジョウ</t>
    </rPh>
    <phoneticPr fontId="1"/>
  </si>
  <si>
    <t>フィットネスビキニ（身長163以下）</t>
    <rPh sb="10" eb="12">
      <t>シンチョウ</t>
    </rPh>
    <rPh sb="15" eb="17">
      <t>イカ</t>
    </rPh>
    <phoneticPr fontId="1"/>
  </si>
  <si>
    <t>男子一般</t>
    <rPh sb="0" eb="2">
      <t>ダンシ</t>
    </rPh>
    <rPh sb="2" eb="4">
      <t>イッパン</t>
    </rPh>
    <phoneticPr fontId="1"/>
  </si>
  <si>
    <t>服部　健太郎</t>
    <rPh sb="0" eb="2">
      <t>ハットリ</t>
    </rPh>
    <rPh sb="3" eb="6">
      <t>ケンタロウ</t>
    </rPh>
    <phoneticPr fontId="1"/>
  </si>
  <si>
    <t>2016年静岡一般2位</t>
    <rPh sb="4" eb="5">
      <t>ネン</t>
    </rPh>
    <rPh sb="5" eb="7">
      <t>シズオカ</t>
    </rPh>
    <rPh sb="7" eb="9">
      <t>イッパン</t>
    </rPh>
    <rPh sb="10" eb="11">
      <t>イ</t>
    </rPh>
    <phoneticPr fontId="1"/>
  </si>
  <si>
    <t>男子新人</t>
    <rPh sb="0" eb="2">
      <t>ダンシ</t>
    </rPh>
    <rPh sb="2" eb="4">
      <t>シンジン</t>
    </rPh>
    <phoneticPr fontId="1"/>
  </si>
  <si>
    <t>フリガナ</t>
    <phoneticPr fontId="1"/>
  </si>
  <si>
    <t>原　祥之</t>
    <rPh sb="0" eb="1">
      <t>ハラ</t>
    </rPh>
    <rPh sb="2" eb="4">
      <t>ヨシユキ</t>
    </rPh>
    <phoneticPr fontId="1"/>
  </si>
  <si>
    <t>男子マスターズ40・50</t>
    <rPh sb="0" eb="2">
      <t>ダンシ</t>
    </rPh>
    <phoneticPr fontId="1"/>
  </si>
  <si>
    <t>服部　高人</t>
    <rPh sb="0" eb="2">
      <t>ハットリ</t>
    </rPh>
    <rPh sb="3" eb="5">
      <t>タカト</t>
    </rPh>
    <phoneticPr fontId="1"/>
  </si>
  <si>
    <t>平成27年第16回大会60才～70才　2位</t>
    <rPh sb="0" eb="2">
      <t>ヘイセイ</t>
    </rPh>
    <rPh sb="4" eb="5">
      <t>ネン</t>
    </rPh>
    <rPh sb="5" eb="6">
      <t>ダイ</t>
    </rPh>
    <rPh sb="8" eb="9">
      <t>カイ</t>
    </rPh>
    <rPh sb="9" eb="11">
      <t>タイカイ</t>
    </rPh>
    <rPh sb="13" eb="14">
      <t>サイ</t>
    </rPh>
    <rPh sb="17" eb="18">
      <t>サイ</t>
    </rPh>
    <rPh sb="20" eb="21">
      <t>イ</t>
    </rPh>
    <phoneticPr fontId="1"/>
  </si>
  <si>
    <t>長田 剛紀</t>
    <rPh sb="0" eb="2">
      <t>オサダ</t>
    </rPh>
    <rPh sb="3" eb="5">
      <t>タケノリ</t>
    </rPh>
    <phoneticPr fontId="1"/>
  </si>
  <si>
    <t>2019年　静岡県ボディビル選手権マスターズ40・50優勝</t>
    <rPh sb="4" eb="5">
      <t>ネン</t>
    </rPh>
    <rPh sb="6" eb="8">
      <t>シズオカ</t>
    </rPh>
    <rPh sb="8" eb="9">
      <t>ケン</t>
    </rPh>
    <rPh sb="14" eb="17">
      <t>センシュケン</t>
    </rPh>
    <rPh sb="27" eb="29">
      <t>ユウショウ</t>
    </rPh>
    <phoneticPr fontId="1"/>
  </si>
  <si>
    <t>2019年　日本クラス別（55㎏）8位</t>
    <rPh sb="4" eb="5">
      <t>ネン</t>
    </rPh>
    <rPh sb="6" eb="8">
      <t>ニホン</t>
    </rPh>
    <rPh sb="11" eb="12">
      <t>ベツ</t>
    </rPh>
    <rPh sb="18" eb="19">
      <t>イ</t>
    </rPh>
    <phoneticPr fontId="1"/>
  </si>
  <si>
    <t>横江　輝龍</t>
    <rPh sb="0" eb="2">
      <t>ヨコエ</t>
    </rPh>
    <rPh sb="3" eb="4">
      <t>キ</t>
    </rPh>
    <rPh sb="4" eb="5">
      <t>リュウ</t>
    </rPh>
    <phoneticPr fontId="1"/>
  </si>
  <si>
    <t>GOLD'S GYM　富士静岡</t>
    <rPh sb="11" eb="13">
      <t>フジ</t>
    </rPh>
    <rPh sb="13" eb="15">
      <t>シズオカ</t>
    </rPh>
    <phoneticPr fontId="1"/>
  </si>
  <si>
    <t>2019年　愛知チャレンジクラスボディビル選手権11位</t>
    <rPh sb="4" eb="5">
      <t>ネン</t>
    </rPh>
    <rPh sb="6" eb="8">
      <t>アイチ</t>
    </rPh>
    <rPh sb="21" eb="24">
      <t>センシュケン</t>
    </rPh>
    <rPh sb="26" eb="27">
      <t>イ</t>
    </rPh>
    <phoneticPr fontId="1"/>
  </si>
  <si>
    <t>山田　勇輝</t>
    <rPh sb="0" eb="2">
      <t>ヤマダ</t>
    </rPh>
    <rPh sb="3" eb="4">
      <t>ユウ</t>
    </rPh>
    <rPh sb="4" eb="5">
      <t>キ</t>
    </rPh>
    <phoneticPr fontId="1"/>
  </si>
  <si>
    <t>マッスルハウスGYM</t>
  </si>
  <si>
    <t>小田　勝</t>
    <rPh sb="0" eb="2">
      <t>オダ</t>
    </rPh>
    <rPh sb="3" eb="4">
      <t>マサル</t>
    </rPh>
    <phoneticPr fontId="1"/>
  </si>
  <si>
    <t>2019年　日本マスターズ60 4位/東海マスターズ60 1位</t>
    <rPh sb="4" eb="5">
      <t>ネン</t>
    </rPh>
    <rPh sb="6" eb="8">
      <t>ニホン</t>
    </rPh>
    <rPh sb="17" eb="18">
      <t>イ</t>
    </rPh>
    <rPh sb="19" eb="21">
      <t>トウカイ</t>
    </rPh>
    <rPh sb="30" eb="31">
      <t>イ</t>
    </rPh>
    <phoneticPr fontId="1"/>
  </si>
  <si>
    <t>小田　翔太郎</t>
    <rPh sb="0" eb="2">
      <t>オダ</t>
    </rPh>
    <rPh sb="3" eb="4">
      <t>ショウ</t>
    </rPh>
    <rPh sb="4" eb="6">
      <t>タロウ</t>
    </rPh>
    <phoneticPr fontId="1"/>
  </si>
  <si>
    <t>2019年　静岡県男子一般10位</t>
    <rPh sb="4" eb="5">
      <t>ネン</t>
    </rPh>
    <rPh sb="6" eb="9">
      <t>シズオカケン</t>
    </rPh>
    <rPh sb="9" eb="11">
      <t>ダンシ</t>
    </rPh>
    <rPh sb="11" eb="13">
      <t>イッパン</t>
    </rPh>
    <rPh sb="15" eb="16">
      <t>イ</t>
    </rPh>
    <phoneticPr fontId="1"/>
  </si>
  <si>
    <t>山本　裕介</t>
    <rPh sb="0" eb="2">
      <t>ヤマモト</t>
    </rPh>
    <rPh sb="3" eb="5">
      <t>ユウスケ</t>
    </rPh>
    <phoneticPr fontId="1"/>
  </si>
  <si>
    <t>光武　樹生</t>
    <rPh sb="0" eb="2">
      <t>ミツタケ</t>
    </rPh>
    <rPh sb="3" eb="5">
      <t>タツキ</t>
    </rPh>
    <phoneticPr fontId="1"/>
  </si>
  <si>
    <t>2019年　千葉県ボディビル大会 優勝/全日本ジュニアボディビル選手権 12位</t>
    <rPh sb="4" eb="5">
      <t>ネン</t>
    </rPh>
    <rPh sb="6" eb="9">
      <t>チバケン</t>
    </rPh>
    <rPh sb="14" eb="16">
      <t>タイカイ</t>
    </rPh>
    <rPh sb="17" eb="19">
      <t>ユウショウ</t>
    </rPh>
    <rPh sb="20" eb="23">
      <t>ゼンニホン</t>
    </rPh>
    <rPh sb="32" eb="35">
      <t>センシュケン</t>
    </rPh>
    <rPh sb="38" eb="39">
      <t>イ</t>
    </rPh>
    <phoneticPr fontId="1"/>
  </si>
  <si>
    <t>青木　大悟</t>
    <rPh sb="0" eb="2">
      <t>アオキ</t>
    </rPh>
    <rPh sb="3" eb="5">
      <t>ダイゴ</t>
    </rPh>
    <phoneticPr fontId="1"/>
  </si>
  <si>
    <t>2019年　静岡県メンズフィジーク168cm以下級 優勝</t>
    <rPh sb="4" eb="5">
      <t>ネン</t>
    </rPh>
    <rPh sb="6" eb="9">
      <t>シズオカケン</t>
    </rPh>
    <rPh sb="22" eb="24">
      <t>イカ</t>
    </rPh>
    <rPh sb="24" eb="25">
      <t>キュウ</t>
    </rPh>
    <rPh sb="26" eb="28">
      <t>ユウショウ</t>
    </rPh>
    <phoneticPr fontId="1"/>
  </si>
  <si>
    <t>萱沼　雅彦</t>
    <rPh sb="0" eb="2">
      <t>カヤヌマ</t>
    </rPh>
    <rPh sb="3" eb="5">
      <t>マサヒコ</t>
    </rPh>
    <phoneticPr fontId="1"/>
  </si>
  <si>
    <t>2019年　新人5位</t>
    <rPh sb="4" eb="5">
      <t>ネン</t>
    </rPh>
    <rPh sb="6" eb="8">
      <t>シンジン</t>
    </rPh>
    <rPh sb="9" eb="10">
      <t>イ</t>
    </rPh>
    <phoneticPr fontId="1"/>
  </si>
  <si>
    <t>髙木　誠也</t>
    <rPh sb="0" eb="2">
      <t>タカギ</t>
    </rPh>
    <rPh sb="3" eb="5">
      <t>セイヤ</t>
    </rPh>
    <phoneticPr fontId="1"/>
  </si>
  <si>
    <t>2019年　静岡県男子一般5位</t>
    <rPh sb="4" eb="5">
      <t>ネン</t>
    </rPh>
    <rPh sb="6" eb="9">
      <t>シズオカケン</t>
    </rPh>
    <rPh sb="9" eb="11">
      <t>ダンシ</t>
    </rPh>
    <rPh sb="11" eb="13">
      <t>イッパン</t>
    </rPh>
    <rPh sb="14" eb="15">
      <t>イ</t>
    </rPh>
    <phoneticPr fontId="1"/>
  </si>
  <si>
    <t>塚本　智勝</t>
    <rPh sb="0" eb="2">
      <t>ツカモト</t>
    </rPh>
    <rPh sb="3" eb="5">
      <t>トモカツ</t>
    </rPh>
    <phoneticPr fontId="1"/>
  </si>
  <si>
    <t>2019年　ボディビル新人4位</t>
    <rPh sb="4" eb="5">
      <t>ネン</t>
    </rPh>
    <rPh sb="11" eb="13">
      <t>シンジン</t>
    </rPh>
    <rPh sb="14" eb="15">
      <t>イ</t>
    </rPh>
    <phoneticPr fontId="1"/>
  </si>
  <si>
    <t>2019年　静岡県新人2位</t>
    <rPh sb="4" eb="5">
      <t>ネン</t>
    </rPh>
    <rPh sb="6" eb="9">
      <t>シズオカケン</t>
    </rPh>
    <rPh sb="9" eb="11">
      <t>シンジン</t>
    </rPh>
    <rPh sb="12" eb="13">
      <t>イ</t>
    </rPh>
    <phoneticPr fontId="1"/>
  </si>
  <si>
    <t>2018年　静岡県ボディビル男子一般4位</t>
    <rPh sb="4" eb="5">
      <t>ネン</t>
    </rPh>
    <rPh sb="6" eb="9">
      <t>シズオカケン</t>
    </rPh>
    <rPh sb="14" eb="16">
      <t>ダンシ</t>
    </rPh>
    <rPh sb="16" eb="18">
      <t>イッパン</t>
    </rPh>
    <rPh sb="19" eb="20">
      <t>イ</t>
    </rPh>
    <phoneticPr fontId="1"/>
  </si>
  <si>
    <t>清水　尋斗</t>
    <rPh sb="0" eb="2">
      <t>シミズ</t>
    </rPh>
    <rPh sb="3" eb="4">
      <t>ヒロ</t>
    </rPh>
    <rPh sb="4" eb="5">
      <t>ト</t>
    </rPh>
    <phoneticPr fontId="1"/>
  </si>
  <si>
    <t>2019年　静岡県ボディビル選手権大会 優勝</t>
    <rPh sb="4" eb="5">
      <t>ネン</t>
    </rPh>
    <rPh sb="6" eb="9">
      <t>シズオカケン</t>
    </rPh>
    <rPh sb="14" eb="17">
      <t>センシュケン</t>
    </rPh>
    <rPh sb="17" eb="19">
      <t>タイカイ</t>
    </rPh>
    <rPh sb="20" eb="22">
      <t>ユウショウ</t>
    </rPh>
    <phoneticPr fontId="1"/>
  </si>
  <si>
    <t>藤田　航洋</t>
    <rPh sb="0" eb="2">
      <t>フジタ</t>
    </rPh>
    <rPh sb="3" eb="4">
      <t>コウ</t>
    </rPh>
    <rPh sb="4" eb="5">
      <t>ヨウ</t>
    </rPh>
    <phoneticPr fontId="1"/>
  </si>
  <si>
    <t>トレーニングジム　ハットリくん　</t>
  </si>
  <si>
    <t>トレーニングジム　ハットリくん　</t>
    <phoneticPr fontId="1"/>
  </si>
  <si>
    <t>マッスルハウスGYM</t>
    <phoneticPr fontId="1"/>
  </si>
  <si>
    <t>2019年　静岡県男子一般3位</t>
    <rPh sb="4" eb="5">
      <t>ネン</t>
    </rPh>
    <rPh sb="6" eb="9">
      <t>シズオカケン</t>
    </rPh>
    <rPh sb="9" eb="11">
      <t>ダンシ</t>
    </rPh>
    <rPh sb="11" eb="13">
      <t>イッパン</t>
    </rPh>
    <rPh sb="14" eb="15">
      <t>イ</t>
    </rPh>
    <phoneticPr fontId="1"/>
  </si>
  <si>
    <t>小澤　堅斗</t>
    <rPh sb="0" eb="2">
      <t>オザワ</t>
    </rPh>
    <rPh sb="3" eb="4">
      <t>ケン</t>
    </rPh>
    <rPh sb="4" eb="5">
      <t>ト</t>
    </rPh>
    <phoneticPr fontId="1"/>
  </si>
  <si>
    <t>望月　航</t>
    <rPh sb="0" eb="2">
      <t>モチヅキ</t>
    </rPh>
    <rPh sb="3" eb="4">
      <t>ワタル</t>
    </rPh>
    <phoneticPr fontId="1"/>
  </si>
  <si>
    <t>神間　拓郎</t>
    <rPh sb="0" eb="2">
      <t>カンマ</t>
    </rPh>
    <rPh sb="3" eb="5">
      <t>タクロウ</t>
    </rPh>
    <phoneticPr fontId="1"/>
  </si>
  <si>
    <t>マッスル＆ビューティー</t>
  </si>
  <si>
    <t>マッスル＆ビューティー</t>
    <phoneticPr fontId="1"/>
  </si>
  <si>
    <t>松林　陽平</t>
    <rPh sb="0" eb="2">
      <t>マツバヤシ</t>
    </rPh>
    <rPh sb="3" eb="5">
      <t>ヨウヘイ</t>
    </rPh>
    <phoneticPr fontId="1"/>
  </si>
  <si>
    <t>山田　拓茂</t>
    <rPh sb="0" eb="2">
      <t>ヤマダ</t>
    </rPh>
    <rPh sb="3" eb="4">
      <t>タク</t>
    </rPh>
    <rPh sb="4" eb="5">
      <t>モ</t>
    </rPh>
    <phoneticPr fontId="1"/>
  </si>
  <si>
    <t>木村　哲也</t>
    <rPh sb="0" eb="2">
      <t>キムラ</t>
    </rPh>
    <rPh sb="3" eb="5">
      <t>テツヤ</t>
    </rPh>
    <phoneticPr fontId="1"/>
  </si>
  <si>
    <t>2016年新人7位/2018年新人9位</t>
    <rPh sb="4" eb="5">
      <t>ネン</t>
    </rPh>
    <rPh sb="5" eb="7">
      <t>シンジン</t>
    </rPh>
    <rPh sb="8" eb="9">
      <t>イ</t>
    </rPh>
    <rPh sb="14" eb="15">
      <t>ネン</t>
    </rPh>
    <rPh sb="15" eb="17">
      <t>シンジン</t>
    </rPh>
    <rPh sb="18" eb="19">
      <t>イ</t>
    </rPh>
    <phoneticPr fontId="1"/>
  </si>
  <si>
    <t>殿村　一樹</t>
    <rPh sb="0" eb="2">
      <t>トノムラ</t>
    </rPh>
    <rPh sb="3" eb="5">
      <t>カズキ</t>
    </rPh>
    <phoneticPr fontId="1"/>
  </si>
  <si>
    <t>安江　太喜</t>
    <rPh sb="0" eb="2">
      <t>ヤスエ</t>
    </rPh>
    <rPh sb="3" eb="5">
      <t>タイキ</t>
    </rPh>
    <phoneticPr fontId="1"/>
  </si>
  <si>
    <t>水上　嘉夫</t>
    <rPh sb="0" eb="2">
      <t>ミズカミ</t>
    </rPh>
    <rPh sb="3" eb="4">
      <t>ヨシ</t>
    </rPh>
    <rPh sb="4" eb="5">
      <t>オ</t>
    </rPh>
    <phoneticPr fontId="1"/>
  </si>
  <si>
    <t>東海林　学</t>
    <rPh sb="0" eb="3">
      <t>トウカイリン</t>
    </rPh>
    <rPh sb="4" eb="5">
      <t>マナブ</t>
    </rPh>
    <phoneticPr fontId="1"/>
  </si>
  <si>
    <t>高橋　和希</t>
    <rPh sb="0" eb="2">
      <t>タカハシ</t>
    </rPh>
    <rPh sb="3" eb="5">
      <t>カズキ</t>
    </rPh>
    <phoneticPr fontId="1"/>
  </si>
  <si>
    <t>鈴木　涼太</t>
    <rPh sb="0" eb="2">
      <t>スズキ</t>
    </rPh>
    <rPh sb="3" eb="5">
      <t>リョウタ</t>
    </rPh>
    <phoneticPr fontId="1"/>
  </si>
  <si>
    <t>GOLD'S GYM　浜松静岡</t>
    <rPh sb="11" eb="13">
      <t>ハママツ</t>
    </rPh>
    <rPh sb="13" eb="15">
      <t>シズオカ</t>
    </rPh>
    <phoneticPr fontId="1"/>
  </si>
  <si>
    <t>近藤　宏樹</t>
    <rPh sb="0" eb="2">
      <t>コンドウ</t>
    </rPh>
    <rPh sb="3" eb="5">
      <t>ヒロキ</t>
    </rPh>
    <phoneticPr fontId="1"/>
  </si>
  <si>
    <t>池谷　智裕</t>
    <rPh sb="0" eb="2">
      <t>イケヤ</t>
    </rPh>
    <rPh sb="3" eb="5">
      <t>トモヒロ</t>
    </rPh>
    <phoneticPr fontId="1"/>
  </si>
  <si>
    <t>柴田　泰一郎</t>
    <rPh sb="0" eb="2">
      <t>シバタ</t>
    </rPh>
    <rPh sb="3" eb="6">
      <t>タイイチロウ</t>
    </rPh>
    <phoneticPr fontId="1"/>
  </si>
  <si>
    <t>風間　敏明</t>
    <rPh sb="0" eb="2">
      <t>カザマ</t>
    </rPh>
    <rPh sb="3" eb="5">
      <t>トシアキ</t>
    </rPh>
    <phoneticPr fontId="1"/>
  </si>
  <si>
    <t>第21回東海マスターズ 6位</t>
    <rPh sb="0" eb="1">
      <t>ダイ</t>
    </rPh>
    <rPh sb="3" eb="4">
      <t>カイ</t>
    </rPh>
    <rPh sb="4" eb="6">
      <t>トウカイ</t>
    </rPh>
    <rPh sb="13" eb="14">
      <t>イ</t>
    </rPh>
    <phoneticPr fontId="1"/>
  </si>
  <si>
    <t>2016年マスターズ東海　3位</t>
    <rPh sb="4" eb="5">
      <t>ネン</t>
    </rPh>
    <rPh sb="10" eb="12">
      <t>トウカイ</t>
    </rPh>
    <rPh sb="14" eb="15">
      <t>イ</t>
    </rPh>
    <phoneticPr fontId="1"/>
  </si>
  <si>
    <t>秋山　和彦</t>
    <rPh sb="0" eb="2">
      <t>アキヤマ</t>
    </rPh>
    <rPh sb="3" eb="5">
      <t>カズヒコ</t>
    </rPh>
    <phoneticPr fontId="1"/>
  </si>
  <si>
    <t>齋藤　智也</t>
    <rPh sb="0" eb="2">
      <t>サイトウ</t>
    </rPh>
    <rPh sb="3" eb="5">
      <t>トモヤ</t>
    </rPh>
    <phoneticPr fontId="1"/>
  </si>
  <si>
    <t>2019年静岡県大会2位・東海大会3位(168cm以下級）</t>
    <rPh sb="4" eb="5">
      <t>ネン</t>
    </rPh>
    <rPh sb="5" eb="8">
      <t>シズオカケン</t>
    </rPh>
    <rPh sb="8" eb="10">
      <t>タイカイ</t>
    </rPh>
    <rPh sb="11" eb="12">
      <t>イ</t>
    </rPh>
    <rPh sb="13" eb="15">
      <t>トウカイ</t>
    </rPh>
    <rPh sb="15" eb="17">
      <t>タイカイ</t>
    </rPh>
    <rPh sb="18" eb="19">
      <t>イ</t>
    </rPh>
    <rPh sb="25" eb="27">
      <t>イカ</t>
    </rPh>
    <rPh sb="27" eb="28">
      <t>キュウ</t>
    </rPh>
    <phoneticPr fontId="1"/>
  </si>
  <si>
    <t>渡井　翔</t>
    <rPh sb="0" eb="2">
      <t>ワタイ</t>
    </rPh>
    <rPh sb="3" eb="4">
      <t>ショウ</t>
    </rPh>
    <phoneticPr fontId="1"/>
  </si>
  <si>
    <t>齋藤　翔太</t>
    <rPh sb="0" eb="2">
      <t>サイトウ</t>
    </rPh>
    <rPh sb="3" eb="5">
      <t>ショウタ</t>
    </rPh>
    <phoneticPr fontId="1"/>
  </si>
  <si>
    <t>長谷川　祐太　</t>
    <rPh sb="0" eb="3">
      <t>ハセガワ</t>
    </rPh>
    <rPh sb="4" eb="6">
      <t>ユウタ</t>
    </rPh>
    <phoneticPr fontId="1"/>
  </si>
  <si>
    <t>市川　大我</t>
    <rPh sb="0" eb="2">
      <t>イチカワ</t>
    </rPh>
    <rPh sb="3" eb="5">
      <t>タイガ</t>
    </rPh>
    <phoneticPr fontId="1"/>
  </si>
  <si>
    <t>樋山　瑞紀</t>
    <rPh sb="0" eb="2">
      <t>ヒヤマ</t>
    </rPh>
    <rPh sb="3" eb="5">
      <t>ミズキ</t>
    </rPh>
    <phoneticPr fontId="1"/>
  </si>
  <si>
    <t>2019年静岡県メンズフィジークノービスシドルクラス2位</t>
    <rPh sb="4" eb="5">
      <t>ネン</t>
    </rPh>
    <rPh sb="5" eb="8">
      <t>シズオカケン</t>
    </rPh>
    <rPh sb="27" eb="28">
      <t>イ</t>
    </rPh>
    <phoneticPr fontId="1"/>
  </si>
  <si>
    <t>サイトウ　カズト</t>
    <phoneticPr fontId="1"/>
  </si>
  <si>
    <t>2017年静岡県メンズフィジーク172cm以下 2位</t>
    <rPh sb="4" eb="5">
      <t>ネン</t>
    </rPh>
    <rPh sb="5" eb="8">
      <t>シズオカケン</t>
    </rPh>
    <rPh sb="21" eb="23">
      <t>イカ</t>
    </rPh>
    <rPh sb="25" eb="26">
      <t>イ</t>
    </rPh>
    <phoneticPr fontId="1"/>
  </si>
  <si>
    <t>山川　拓真</t>
    <rPh sb="0" eb="2">
      <t>ヤマカワ</t>
    </rPh>
    <rPh sb="3" eb="4">
      <t>タク</t>
    </rPh>
    <rPh sb="4" eb="5">
      <t>マ</t>
    </rPh>
    <phoneticPr fontId="1"/>
  </si>
  <si>
    <t>静岡県メンズフィジーク172cm以下 4位</t>
    <rPh sb="0" eb="3">
      <t>シズオカケン</t>
    </rPh>
    <rPh sb="16" eb="18">
      <t>イカ</t>
    </rPh>
    <rPh sb="20" eb="21">
      <t>イ</t>
    </rPh>
    <phoneticPr fontId="1"/>
  </si>
  <si>
    <t>齋藤　和大</t>
    <rPh sb="0" eb="2">
      <t>サイトウ</t>
    </rPh>
    <rPh sb="3" eb="4">
      <t>カズ</t>
    </rPh>
    <rPh sb="4" eb="5">
      <t>オオ</t>
    </rPh>
    <phoneticPr fontId="1"/>
  </si>
  <si>
    <t>角田　壮栄</t>
    <rPh sb="0" eb="2">
      <t>ツノダ</t>
    </rPh>
    <rPh sb="3" eb="4">
      <t>ソウ</t>
    </rPh>
    <rPh sb="4" eb="5">
      <t>エイ</t>
    </rPh>
    <phoneticPr fontId="1"/>
  </si>
  <si>
    <t>ツノダ　タケハル</t>
    <phoneticPr fontId="1"/>
  </si>
  <si>
    <t>宮城　章</t>
    <rPh sb="0" eb="2">
      <t>ミヤギ</t>
    </rPh>
    <rPh sb="3" eb="4">
      <t>アキラ</t>
    </rPh>
    <phoneticPr fontId="1"/>
  </si>
  <si>
    <t>大羽　由起</t>
    <rPh sb="0" eb="2">
      <t>オオバ</t>
    </rPh>
    <rPh sb="3" eb="4">
      <t>ユウ</t>
    </rPh>
    <rPh sb="4" eb="5">
      <t>キ</t>
    </rPh>
    <phoneticPr fontId="1"/>
  </si>
  <si>
    <t>後庵　直樹</t>
    <rPh sb="0" eb="1">
      <t>ゴ</t>
    </rPh>
    <rPh sb="1" eb="2">
      <t>アン</t>
    </rPh>
    <rPh sb="3" eb="5">
      <t>ナオキ</t>
    </rPh>
    <phoneticPr fontId="1"/>
  </si>
  <si>
    <t>2018年サマースタイルアワードフィジーク 4位</t>
    <rPh sb="4" eb="5">
      <t>ネン</t>
    </rPh>
    <rPh sb="23" eb="24">
      <t>イ</t>
    </rPh>
    <phoneticPr fontId="1"/>
  </si>
  <si>
    <t>髙野　慎也</t>
    <rPh sb="0" eb="2">
      <t>タカノ</t>
    </rPh>
    <rPh sb="3" eb="5">
      <t>シンヤ</t>
    </rPh>
    <phoneticPr fontId="1"/>
  </si>
  <si>
    <t>2019年静岡県メンズフィジーク176cm以下 2位</t>
    <rPh sb="4" eb="5">
      <t>ネン</t>
    </rPh>
    <rPh sb="5" eb="8">
      <t>シズオカケン</t>
    </rPh>
    <rPh sb="21" eb="23">
      <t>イカ</t>
    </rPh>
    <rPh sb="25" eb="26">
      <t>イ</t>
    </rPh>
    <phoneticPr fontId="1"/>
  </si>
  <si>
    <t>木ノ内　俊光</t>
    <rPh sb="0" eb="1">
      <t>キ</t>
    </rPh>
    <rPh sb="2" eb="3">
      <t>ウチ</t>
    </rPh>
    <rPh sb="4" eb="6">
      <t>トシミツ</t>
    </rPh>
    <phoneticPr fontId="1"/>
  </si>
  <si>
    <t>新味　虎太郎</t>
    <rPh sb="0" eb="2">
      <t>シンミ</t>
    </rPh>
    <rPh sb="3" eb="6">
      <t>コタロウ</t>
    </rPh>
    <phoneticPr fontId="1"/>
  </si>
  <si>
    <t>2019年メンズフィジーク176cm以下 3位</t>
    <rPh sb="4" eb="5">
      <t>ネン</t>
    </rPh>
    <rPh sb="18" eb="20">
      <t>イカ</t>
    </rPh>
    <rPh sb="22" eb="23">
      <t>イ</t>
    </rPh>
    <phoneticPr fontId="1"/>
  </si>
  <si>
    <t>増田　恭祐</t>
    <rPh sb="0" eb="2">
      <t>マスダ</t>
    </rPh>
    <rPh sb="3" eb="5">
      <t>キョウスケ</t>
    </rPh>
    <phoneticPr fontId="1"/>
  </si>
  <si>
    <t>岡本　聖太</t>
    <rPh sb="0" eb="2">
      <t>オカモト</t>
    </rPh>
    <rPh sb="3" eb="4">
      <t>セイ</t>
    </rPh>
    <rPh sb="4" eb="5">
      <t>タ</t>
    </rPh>
    <phoneticPr fontId="1"/>
  </si>
  <si>
    <t>本田　悠</t>
    <rPh sb="0" eb="2">
      <t>ホンダ</t>
    </rPh>
    <rPh sb="3" eb="4">
      <t>ユウ</t>
    </rPh>
    <phoneticPr fontId="1"/>
  </si>
  <si>
    <t>松永　知樹</t>
    <rPh sb="0" eb="2">
      <t>マツナガ</t>
    </rPh>
    <rPh sb="3" eb="5">
      <t>トモキ</t>
    </rPh>
    <phoneticPr fontId="1"/>
  </si>
  <si>
    <t>石橋　祥多</t>
    <rPh sb="0" eb="2">
      <t>イシバシ</t>
    </rPh>
    <rPh sb="3" eb="5">
      <t>ショウタ</t>
    </rPh>
    <phoneticPr fontId="1"/>
  </si>
  <si>
    <t>溝口　洋平</t>
    <rPh sb="0" eb="2">
      <t>ミゾグチ</t>
    </rPh>
    <rPh sb="3" eb="5">
      <t>ヨウヘイ</t>
    </rPh>
    <phoneticPr fontId="1"/>
  </si>
  <si>
    <t>2019年静岡大会 4位</t>
    <rPh sb="4" eb="5">
      <t>ネン</t>
    </rPh>
    <rPh sb="5" eb="7">
      <t>シズオカ</t>
    </rPh>
    <rPh sb="7" eb="9">
      <t>タイカイ</t>
    </rPh>
    <rPh sb="11" eb="12">
      <t>イ</t>
    </rPh>
    <phoneticPr fontId="1"/>
  </si>
  <si>
    <t>川口　正太</t>
    <rPh sb="0" eb="2">
      <t>カワグチ</t>
    </rPh>
    <rPh sb="3" eb="5">
      <t>ショウタ</t>
    </rPh>
    <phoneticPr fontId="1"/>
  </si>
  <si>
    <t>2019年静岡県第1回ノービスメンズフィジークトールの部 2位</t>
    <rPh sb="4" eb="5">
      <t>ネン</t>
    </rPh>
    <rPh sb="5" eb="8">
      <t>シズオカケン</t>
    </rPh>
    <rPh sb="8" eb="9">
      <t>ダイ</t>
    </rPh>
    <rPh sb="10" eb="11">
      <t>カイ</t>
    </rPh>
    <rPh sb="27" eb="28">
      <t>ブ</t>
    </rPh>
    <rPh sb="30" eb="31">
      <t>イ</t>
    </rPh>
    <phoneticPr fontId="1"/>
  </si>
  <si>
    <t>八木　俊充</t>
    <rPh sb="0" eb="2">
      <t>ヤギ</t>
    </rPh>
    <rPh sb="3" eb="5">
      <t>トシミツ</t>
    </rPh>
    <phoneticPr fontId="1"/>
  </si>
  <si>
    <t>松井　裕介</t>
    <rPh sb="0" eb="2">
      <t>マツイ</t>
    </rPh>
    <rPh sb="3" eb="5">
      <t>ユウスケ</t>
    </rPh>
    <phoneticPr fontId="1"/>
  </si>
  <si>
    <t>河原崎美之介</t>
    <rPh sb="0" eb="3">
      <t>カワラザキ</t>
    </rPh>
    <rPh sb="3" eb="4">
      <t>ヨシ</t>
    </rPh>
    <rPh sb="4" eb="5">
      <t>ノ</t>
    </rPh>
    <rPh sb="5" eb="6">
      <t>スケ</t>
    </rPh>
    <phoneticPr fontId="1"/>
  </si>
  <si>
    <t>2019年メンズフィジーク176cm以下 5位</t>
    <rPh sb="4" eb="5">
      <t>ネン</t>
    </rPh>
    <rPh sb="18" eb="20">
      <t>イカ</t>
    </rPh>
    <rPh sb="22" eb="23">
      <t>イ</t>
    </rPh>
    <phoneticPr fontId="1"/>
  </si>
  <si>
    <t>辻　幸之介</t>
    <rPh sb="0" eb="1">
      <t>ツジ</t>
    </rPh>
    <rPh sb="2" eb="5">
      <t>コウノスケ</t>
    </rPh>
    <phoneticPr fontId="1"/>
  </si>
  <si>
    <t>宮木　智将</t>
    <rPh sb="0" eb="2">
      <t>ミヤキ</t>
    </rPh>
    <rPh sb="3" eb="4">
      <t>トモ</t>
    </rPh>
    <rPh sb="4" eb="5">
      <t>マサ</t>
    </rPh>
    <phoneticPr fontId="1"/>
  </si>
  <si>
    <t>広川　真矢</t>
    <rPh sb="0" eb="2">
      <t>ヒロカワ</t>
    </rPh>
    <rPh sb="3" eb="4">
      <t>シン</t>
    </rPh>
    <rPh sb="4" eb="5">
      <t>ヤ</t>
    </rPh>
    <phoneticPr fontId="1"/>
  </si>
  <si>
    <t>2019年JBBF第5回北海道メンズフィジーク176cm超　3位</t>
    <rPh sb="4" eb="5">
      <t>ネン</t>
    </rPh>
    <rPh sb="9" eb="10">
      <t>ダイ</t>
    </rPh>
    <rPh sb="11" eb="12">
      <t>カイ</t>
    </rPh>
    <rPh sb="12" eb="15">
      <t>ホッカイドウ</t>
    </rPh>
    <rPh sb="28" eb="29">
      <t>チョウ</t>
    </rPh>
    <rPh sb="31" eb="32">
      <t>イ</t>
    </rPh>
    <phoneticPr fontId="1"/>
  </si>
  <si>
    <t>中田　玲生</t>
    <rPh sb="0" eb="2">
      <t>ナカダ</t>
    </rPh>
    <rPh sb="3" eb="5">
      <t>レオ</t>
    </rPh>
    <phoneticPr fontId="1"/>
  </si>
  <si>
    <t>髙木　正紀</t>
    <rPh sb="0" eb="2">
      <t>タカギ</t>
    </rPh>
    <rPh sb="3" eb="4">
      <t>マサ</t>
    </rPh>
    <rPh sb="4" eb="5">
      <t>キ</t>
    </rPh>
    <phoneticPr fontId="1"/>
  </si>
  <si>
    <t>金子　隆太</t>
    <rPh sb="0" eb="2">
      <t>カネコ</t>
    </rPh>
    <rPh sb="3" eb="4">
      <t>リュウ</t>
    </rPh>
    <rPh sb="4" eb="5">
      <t>タ</t>
    </rPh>
    <phoneticPr fontId="1"/>
  </si>
  <si>
    <t>小澤　裕二</t>
    <rPh sb="0" eb="2">
      <t>オザワ</t>
    </rPh>
    <rPh sb="3" eb="5">
      <t>ユウジ</t>
    </rPh>
    <phoneticPr fontId="1"/>
  </si>
  <si>
    <t>2019年オールジャパン40才以上172cm超　9位</t>
    <rPh sb="4" eb="5">
      <t>ネン</t>
    </rPh>
    <rPh sb="14" eb="15">
      <t>サイ</t>
    </rPh>
    <rPh sb="15" eb="17">
      <t>イジョウ</t>
    </rPh>
    <rPh sb="22" eb="23">
      <t>チョウ</t>
    </rPh>
    <rPh sb="25" eb="26">
      <t>イ</t>
    </rPh>
    <phoneticPr fontId="1"/>
  </si>
  <si>
    <t>萩原　健吾</t>
    <rPh sb="0" eb="2">
      <t>ハギワラ</t>
    </rPh>
    <rPh sb="3" eb="5">
      <t>ケンゴ</t>
    </rPh>
    <phoneticPr fontId="1"/>
  </si>
  <si>
    <t>新井　清久</t>
    <rPh sb="0" eb="2">
      <t>アライ</t>
    </rPh>
    <rPh sb="3" eb="4">
      <t>キヨ</t>
    </rPh>
    <rPh sb="4" eb="5">
      <t>ヒサ</t>
    </rPh>
    <phoneticPr fontId="1"/>
  </si>
  <si>
    <t>戸塚　輝泰</t>
    <rPh sb="0" eb="2">
      <t>トツカ</t>
    </rPh>
    <rPh sb="3" eb="4">
      <t>テル</t>
    </rPh>
    <rPh sb="4" eb="5">
      <t>ヤス</t>
    </rPh>
    <phoneticPr fontId="1"/>
  </si>
  <si>
    <t>2018年静岡県メンズフィジーク176超級　3位</t>
    <rPh sb="4" eb="5">
      <t>ネン</t>
    </rPh>
    <rPh sb="5" eb="8">
      <t>シズオカケン</t>
    </rPh>
    <rPh sb="19" eb="20">
      <t>チョウ</t>
    </rPh>
    <rPh sb="20" eb="21">
      <t>キュウ</t>
    </rPh>
    <rPh sb="23" eb="24">
      <t>イ</t>
    </rPh>
    <phoneticPr fontId="1"/>
  </si>
  <si>
    <t>メンズフィジーク（マスターズ）</t>
    <phoneticPr fontId="1"/>
  </si>
  <si>
    <t>外山　貴弘</t>
    <rPh sb="0" eb="2">
      <t>トヤマ</t>
    </rPh>
    <rPh sb="3" eb="5">
      <t>タカヒロ</t>
    </rPh>
    <phoneticPr fontId="1"/>
  </si>
  <si>
    <t>馬場　孝夫</t>
    <rPh sb="0" eb="2">
      <t>ババ</t>
    </rPh>
    <rPh sb="3" eb="5">
      <t>タカオ</t>
    </rPh>
    <phoneticPr fontId="1"/>
  </si>
  <si>
    <t>内田　肇</t>
    <rPh sb="0" eb="2">
      <t>ウチダ</t>
    </rPh>
    <rPh sb="3" eb="4">
      <t>ハジメ</t>
    </rPh>
    <phoneticPr fontId="1"/>
  </si>
  <si>
    <t>池谷　寛</t>
    <rPh sb="0" eb="2">
      <t>イケヤ</t>
    </rPh>
    <rPh sb="3" eb="4">
      <t>ヒロシ</t>
    </rPh>
    <phoneticPr fontId="1"/>
  </si>
  <si>
    <t>加藤　大威</t>
    <rPh sb="0" eb="2">
      <t>カトウ</t>
    </rPh>
    <rPh sb="3" eb="4">
      <t>タイ</t>
    </rPh>
    <rPh sb="4" eb="5">
      <t>セイ</t>
    </rPh>
    <phoneticPr fontId="1"/>
  </si>
  <si>
    <t>今　淳一</t>
    <rPh sb="0" eb="1">
      <t>コン</t>
    </rPh>
    <rPh sb="2" eb="4">
      <t>ジュンイチ</t>
    </rPh>
    <phoneticPr fontId="1"/>
  </si>
  <si>
    <t>鈴木　雄也</t>
    <rPh sb="0" eb="2">
      <t>スズキ</t>
    </rPh>
    <rPh sb="3" eb="5">
      <t>ユウヤ</t>
    </rPh>
    <phoneticPr fontId="1"/>
  </si>
  <si>
    <t>蕪木　学</t>
    <rPh sb="0" eb="2">
      <t>カブラキ</t>
    </rPh>
    <rPh sb="3" eb="4">
      <t>マナブ</t>
    </rPh>
    <phoneticPr fontId="1"/>
  </si>
  <si>
    <t>田中　一成</t>
    <rPh sb="0" eb="2">
      <t>タナカ</t>
    </rPh>
    <rPh sb="3" eb="5">
      <t>イッセイ</t>
    </rPh>
    <phoneticPr fontId="1"/>
  </si>
  <si>
    <t>榊原　大史</t>
    <rPh sb="0" eb="2">
      <t>サカキバラ</t>
    </rPh>
    <rPh sb="3" eb="5">
      <t>ダイシ</t>
    </rPh>
    <phoneticPr fontId="1"/>
  </si>
  <si>
    <t>中山　佳之</t>
    <rPh sb="0" eb="2">
      <t>ナカヤマ</t>
    </rPh>
    <rPh sb="3" eb="5">
      <t>ヨシユキ</t>
    </rPh>
    <phoneticPr fontId="1"/>
  </si>
  <si>
    <t>LE　BAOHOA</t>
    <phoneticPr fontId="1"/>
  </si>
  <si>
    <t>レー　バオホア</t>
    <phoneticPr fontId="1"/>
  </si>
  <si>
    <t>美藤　達也</t>
    <rPh sb="0" eb="1">
      <t>ビ</t>
    </rPh>
    <rPh sb="1" eb="2">
      <t>トウ</t>
    </rPh>
    <rPh sb="3" eb="5">
      <t>タツヤ</t>
    </rPh>
    <phoneticPr fontId="1"/>
  </si>
  <si>
    <t>2017年静岡県メンズフィジーク168cm以下級 2位</t>
    <rPh sb="4" eb="5">
      <t>ネン</t>
    </rPh>
    <rPh sb="5" eb="8">
      <t>シズオカケン</t>
    </rPh>
    <rPh sb="21" eb="23">
      <t>イカ</t>
    </rPh>
    <rPh sb="23" eb="24">
      <t>キュウ</t>
    </rPh>
    <rPh sb="26" eb="27">
      <t>イ</t>
    </rPh>
    <phoneticPr fontId="1"/>
  </si>
  <si>
    <t>2019年静岡県メンズフィジーク168cm以下級 4位</t>
    <rPh sb="4" eb="5">
      <t>ネン</t>
    </rPh>
    <rPh sb="5" eb="8">
      <t>シズオカケン</t>
    </rPh>
    <rPh sb="21" eb="23">
      <t>イカ</t>
    </rPh>
    <rPh sb="23" eb="24">
      <t>キュウ</t>
    </rPh>
    <rPh sb="26" eb="27">
      <t>イ</t>
    </rPh>
    <phoneticPr fontId="1"/>
  </si>
  <si>
    <t>2019年静岡県メンズフィジーク168cm以下級 3位</t>
    <rPh sb="4" eb="5">
      <t>ネン</t>
    </rPh>
    <rPh sb="5" eb="8">
      <t>シズオカケン</t>
    </rPh>
    <rPh sb="21" eb="23">
      <t>イカ</t>
    </rPh>
    <rPh sb="23" eb="24">
      <t>キュウ</t>
    </rPh>
    <rPh sb="26" eb="27">
      <t>イ</t>
    </rPh>
    <phoneticPr fontId="1"/>
  </si>
  <si>
    <t>湯淺　友晴</t>
    <rPh sb="0" eb="2">
      <t>ユアサ</t>
    </rPh>
    <rPh sb="3" eb="5">
      <t>トモハル</t>
    </rPh>
    <phoneticPr fontId="1"/>
  </si>
  <si>
    <t>小林　礼弥</t>
    <rPh sb="0" eb="2">
      <t>コバヤシ</t>
    </rPh>
    <rPh sb="3" eb="4">
      <t>レイ</t>
    </rPh>
    <rPh sb="4" eb="5">
      <t>ヤ</t>
    </rPh>
    <phoneticPr fontId="1"/>
  </si>
  <si>
    <t>コバヤシ　ユキヤ</t>
    <phoneticPr fontId="1"/>
  </si>
  <si>
    <t>鈴木　隆浩</t>
    <rPh sb="0" eb="2">
      <t>スズキ</t>
    </rPh>
    <rPh sb="3" eb="5">
      <t>タカヒロ</t>
    </rPh>
    <phoneticPr fontId="1"/>
  </si>
  <si>
    <t>井口　琢斗</t>
    <rPh sb="0" eb="2">
      <t>イグチ</t>
    </rPh>
    <rPh sb="3" eb="4">
      <t>タク</t>
    </rPh>
    <rPh sb="4" eb="5">
      <t>ト</t>
    </rPh>
    <phoneticPr fontId="1"/>
  </si>
  <si>
    <t>古屋　要汰</t>
    <rPh sb="0" eb="2">
      <t>フルヤ</t>
    </rPh>
    <rPh sb="3" eb="4">
      <t>ヨウ</t>
    </rPh>
    <rPh sb="4" eb="5">
      <t>タ</t>
    </rPh>
    <phoneticPr fontId="1"/>
  </si>
  <si>
    <t>フィットネスビキニ（身長158以下）</t>
    <rPh sb="10" eb="12">
      <t>シンチョウ</t>
    </rPh>
    <rPh sb="15" eb="17">
      <t>イカ</t>
    </rPh>
    <phoneticPr fontId="1"/>
  </si>
  <si>
    <t>澤下　美香</t>
    <rPh sb="0" eb="2">
      <t>サワシタ</t>
    </rPh>
    <rPh sb="3" eb="5">
      <t>ミカ</t>
    </rPh>
    <phoneticPr fontId="1"/>
  </si>
  <si>
    <t>2019年静岡・東海 2位　オールジャパン10位</t>
    <rPh sb="4" eb="5">
      <t>ネン</t>
    </rPh>
    <rPh sb="5" eb="7">
      <t>シズオカ</t>
    </rPh>
    <rPh sb="8" eb="10">
      <t>トウカイ</t>
    </rPh>
    <rPh sb="12" eb="13">
      <t>イ</t>
    </rPh>
    <rPh sb="23" eb="24">
      <t>イ</t>
    </rPh>
    <phoneticPr fontId="1"/>
  </si>
  <si>
    <t>F・T.GYM</t>
  </si>
  <si>
    <t>F・T.GYM</t>
    <phoneticPr fontId="1"/>
  </si>
  <si>
    <t>トレーニングジム リバイブ</t>
  </si>
  <si>
    <t>トレーニングジム リバイブ</t>
    <phoneticPr fontId="1"/>
  </si>
  <si>
    <t>洞口　佳澄</t>
    <rPh sb="0" eb="2">
      <t>ホラグチ</t>
    </rPh>
    <rPh sb="3" eb="5">
      <t>カスミ</t>
    </rPh>
    <phoneticPr fontId="1"/>
  </si>
  <si>
    <t>山本　梨裟</t>
    <rPh sb="0" eb="2">
      <t>ヤマモト</t>
    </rPh>
    <rPh sb="3" eb="4">
      <t>リ</t>
    </rPh>
    <rPh sb="4" eb="5">
      <t>サ</t>
    </rPh>
    <phoneticPr fontId="1"/>
  </si>
  <si>
    <t>新貝　美砂</t>
    <rPh sb="0" eb="2">
      <t>シンガイ</t>
    </rPh>
    <rPh sb="3" eb="5">
      <t>ミサ</t>
    </rPh>
    <phoneticPr fontId="1"/>
  </si>
  <si>
    <t>渡辺　恵美</t>
    <rPh sb="0" eb="2">
      <t>ワタナベ</t>
    </rPh>
    <rPh sb="3" eb="5">
      <t>エミ</t>
    </rPh>
    <phoneticPr fontId="1"/>
  </si>
  <si>
    <t>渡井　博子</t>
    <rPh sb="0" eb="2">
      <t>ワタイ</t>
    </rPh>
    <rPh sb="3" eb="5">
      <t>ヒロコ</t>
    </rPh>
    <phoneticPr fontId="1"/>
  </si>
  <si>
    <t>石坂スポーツクラブ</t>
    <rPh sb="0" eb="2">
      <t>イシザカ</t>
    </rPh>
    <phoneticPr fontId="1"/>
  </si>
  <si>
    <t>マッスルゲート東京2020 3位</t>
    <rPh sb="7" eb="9">
      <t>トウキョウ</t>
    </rPh>
    <rPh sb="15" eb="16">
      <t>イ</t>
    </rPh>
    <phoneticPr fontId="1"/>
  </si>
  <si>
    <t>柴田　典子</t>
    <rPh sb="0" eb="2">
      <t>シバタ</t>
    </rPh>
    <rPh sb="3" eb="5">
      <t>ノリコ</t>
    </rPh>
    <phoneticPr fontId="1"/>
  </si>
  <si>
    <t>鈴木　瞳</t>
    <rPh sb="0" eb="2">
      <t>スズキ</t>
    </rPh>
    <rPh sb="3" eb="4">
      <t>ヒトミ</t>
    </rPh>
    <phoneticPr fontId="1"/>
  </si>
  <si>
    <t>石見　良子</t>
    <rPh sb="0" eb="2">
      <t>イワミ</t>
    </rPh>
    <rPh sb="3" eb="5">
      <t>リョウコ</t>
    </rPh>
    <phoneticPr fontId="1"/>
  </si>
  <si>
    <t>近藤　恵理子</t>
    <rPh sb="0" eb="2">
      <t>コンドウ</t>
    </rPh>
    <rPh sb="3" eb="6">
      <t>エリコ</t>
    </rPh>
    <phoneticPr fontId="1"/>
  </si>
  <si>
    <t>2019年静岡ノービス・ビキニフィットネス 優勝</t>
    <rPh sb="4" eb="5">
      <t>ネン</t>
    </rPh>
    <rPh sb="5" eb="7">
      <t>シズオカ</t>
    </rPh>
    <rPh sb="22" eb="24">
      <t>ユウショウ</t>
    </rPh>
    <phoneticPr fontId="1"/>
  </si>
  <si>
    <t>袴田　真弥</t>
    <rPh sb="0" eb="2">
      <t>ハカマタ</t>
    </rPh>
    <rPh sb="3" eb="5">
      <t>マヤ</t>
    </rPh>
    <phoneticPr fontId="1"/>
  </si>
  <si>
    <t>小川　ひとみ</t>
    <rPh sb="0" eb="2">
      <t>オガワ</t>
    </rPh>
    <phoneticPr fontId="1"/>
  </si>
  <si>
    <t>鈴木　由香</t>
    <rPh sb="0" eb="2">
      <t>スズキ</t>
    </rPh>
    <rPh sb="3" eb="4">
      <t>ユ</t>
    </rPh>
    <rPh sb="4" eb="5">
      <t>カ</t>
    </rPh>
    <phoneticPr fontId="1"/>
  </si>
  <si>
    <t>スズキ　ユカリ</t>
    <phoneticPr fontId="1"/>
  </si>
  <si>
    <t>2019年静岡・東海フィットネスビキニ　6位</t>
    <rPh sb="4" eb="5">
      <t>ネン</t>
    </rPh>
    <rPh sb="5" eb="7">
      <t>シズオカ</t>
    </rPh>
    <rPh sb="8" eb="10">
      <t>トウカイ</t>
    </rPh>
    <rPh sb="21" eb="22">
      <t>イ</t>
    </rPh>
    <phoneticPr fontId="1"/>
  </si>
  <si>
    <t>中根　基臣</t>
    <rPh sb="0" eb="2">
      <t>ナカネ</t>
    </rPh>
    <rPh sb="3" eb="4">
      <t>モト</t>
    </rPh>
    <rPh sb="4" eb="5">
      <t>オミ</t>
    </rPh>
    <phoneticPr fontId="1"/>
  </si>
  <si>
    <t>男子マスターズ60超</t>
    <rPh sb="0" eb="2">
      <t>ダンシ</t>
    </rPh>
    <rPh sb="9" eb="10">
      <t>チョウ</t>
    </rPh>
    <phoneticPr fontId="1"/>
  </si>
  <si>
    <t>フィットネスビキニ（身長163超）</t>
    <rPh sb="10" eb="12">
      <t>シンチョウ</t>
    </rPh>
    <rPh sb="15" eb="1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</si>
</sst>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2" xfId="0" applyBorder="1" applyAlignment="1"/>
    <xf numFmtId="0" fontId="0" fillId="0" borderId="2" xfId="0" applyBorder="1" applyAlignment="1"/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0" borderId="1" xfId="0" applyFont="1" applyBorder="1"/>
    <xf numFmtId="0" fontId="0" fillId="0" borderId="2" xfId="0" applyBorder="1" applyAlignment="1"/>
    <xf numFmtId="0" fontId="0" fillId="0" borderId="2" xfId="0" applyBorder="1" applyAlignment="1"/>
    <xf numFmtId="0" fontId="6" fillId="0" borderId="1" xfId="0" applyFont="1" applyBorder="1"/>
    <xf numFmtId="0" fontId="7" fillId="0" borderId="1" xfId="0" applyFont="1" applyBorder="1"/>
    <xf numFmtId="0" fontId="0" fillId="0" borderId="1" xfId="0" applyFont="1" applyBorder="1"/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06A9CA"/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K30"/>
  <sheetViews>
    <sheetView topLeftCell="C1" zoomScale="80" zoomScaleNormal="80" workbookViewId="0">
      <selection activeCell="G11" sqref="G11"/>
    </sheetView>
  </sheetViews>
  <sheetFormatPr defaultRowHeight="17.25" x14ac:dyDescent="0.2"/>
  <cols>
    <col min="1" max="1" width="6.125" customWidth="1"/>
    <col min="2" max="2" width="5.125" style="1" customWidth="1"/>
    <col min="3" max="3" width="20.875" style="1" bestFit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24" t="s">
        <v>208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男子マスターズ60超:3名</v>
      </c>
      <c r="F2" s="27"/>
      <c r="G2" s="27"/>
      <c r="H2" s="27"/>
      <c r="I2" s="27"/>
      <c r="J2" s="1">
        <f>SUBTOTAL(3,C4:C6)</f>
        <v>3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5" t="s" ph="1">
        <v>12</v>
      </c>
      <c r="D4" s="8" t="str">
        <f t="shared" ref="D4:D6" si="0">PHONETIC(C4)</f>
        <v>クボ　ケイセイ</v>
      </c>
      <c r="E4" s="4">
        <v>80</v>
      </c>
      <c r="F4" s="4">
        <v>15</v>
      </c>
      <c r="G4" s="4">
        <v>160</v>
      </c>
      <c r="H4" s="4">
        <v>59</v>
      </c>
      <c r="I4" s="5" t="s">
        <v>27</v>
      </c>
      <c r="J4" s="5" t="s">
        <v>53</v>
      </c>
      <c r="K4" s="6"/>
    </row>
    <row r="5" spans="2:11" ht="24.95" customHeight="1" x14ac:dyDescent="0.2">
      <c r="B5" s="4">
        <v>2</v>
      </c>
      <c r="C5" s="5" t="s" ph="1">
        <v>105</v>
      </c>
      <c r="D5" s="8" t="str">
        <f t="shared" si="0"/>
        <v>カザマ　トシアキ</v>
      </c>
      <c r="E5" s="4">
        <v>63</v>
      </c>
      <c r="F5" s="4">
        <v>9</v>
      </c>
      <c r="G5" s="4">
        <v>170</v>
      </c>
      <c r="H5" s="4">
        <v>67</v>
      </c>
      <c r="I5" s="5" t="s">
        <v>36</v>
      </c>
      <c r="J5" s="15" t="s">
        <v>106</v>
      </c>
      <c r="K5" s="6"/>
    </row>
    <row r="6" spans="2:11" ht="24.95" customHeight="1" x14ac:dyDescent="0.2">
      <c r="B6" s="4">
        <v>3</v>
      </c>
      <c r="C6" s="5" t="s" ph="1">
        <v>13</v>
      </c>
      <c r="D6" s="8" t="str">
        <f t="shared" si="0"/>
        <v>ナリタ　シンタロウ</v>
      </c>
      <c r="E6" s="4">
        <v>73</v>
      </c>
      <c r="F6" s="4">
        <v>53</v>
      </c>
      <c r="G6" s="4">
        <v>175</v>
      </c>
      <c r="H6" s="4">
        <v>73</v>
      </c>
      <c r="I6" s="5" t="s">
        <v>34</v>
      </c>
      <c r="J6" s="15" t="s">
        <v>107</v>
      </c>
      <c r="K6" s="6"/>
    </row>
    <row r="7" spans="2:11" ht="24.75" x14ac:dyDescent="0.2">
      <c r="C7" s="1" ph="1"/>
    </row>
    <row r="8" spans="2:11" ht="24.75" x14ac:dyDescent="0.2">
      <c r="C8" s="1" ph="1"/>
    </row>
    <row r="9" spans="2:11" ht="24.75" x14ac:dyDescent="0.2">
      <c r="C9" s="1" ph="1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  <row r="30" spans="3:3" ht="24.75" x14ac:dyDescent="0.2">
      <c r="C30" s="1" ph="1"/>
    </row>
  </sheetData>
  <sortState ref="B4:K9">
    <sortCondition ref="G4:G9"/>
    <sortCondition ref="E4:E9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K29"/>
  <sheetViews>
    <sheetView zoomScale="80" zoomScaleNormal="80" workbookViewId="0">
      <selection activeCell="J15" sqref="J15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" hidden="1" customWidth="1"/>
  </cols>
  <sheetData>
    <row r="1" spans="2:11" x14ac:dyDescent="0.2">
      <c r="E1" s="24" t="s">
        <v>37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メンズフィジーク（身長176以下）:14名</v>
      </c>
      <c r="F2" s="27"/>
      <c r="G2" s="27"/>
      <c r="H2" s="27"/>
      <c r="I2" s="27"/>
      <c r="J2" s="1">
        <f>SUBTOTAL(3,C4:C28)</f>
        <v>14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5" t="s" ph="1">
        <v>128</v>
      </c>
      <c r="D4" s="8" t="str">
        <f t="shared" ref="D4:D17" si="0">PHONETIC(C4)</f>
        <v>タカノ　シンヤ</v>
      </c>
      <c r="E4" s="4">
        <v>26</v>
      </c>
      <c r="F4" s="4">
        <v>4</v>
      </c>
      <c r="G4" s="4">
        <v>172.1</v>
      </c>
      <c r="H4" s="4">
        <v>65</v>
      </c>
      <c r="I4" s="5" t="s">
        <v>27</v>
      </c>
      <c r="J4" s="5" t="s">
        <v>129</v>
      </c>
      <c r="K4" s="6"/>
    </row>
    <row r="5" spans="2:11" ht="24.95" customHeight="1" x14ac:dyDescent="0.2">
      <c r="B5" s="4">
        <v>2</v>
      </c>
      <c r="C5" s="5" t="s" ph="1">
        <v>130</v>
      </c>
      <c r="D5" s="8" t="str">
        <f t="shared" si="0"/>
        <v>キノウチ　トシミツ</v>
      </c>
      <c r="E5" s="4">
        <v>43</v>
      </c>
      <c r="F5" s="4">
        <v>8</v>
      </c>
      <c r="G5" s="4">
        <v>172.5</v>
      </c>
      <c r="H5" s="4">
        <v>68</v>
      </c>
      <c r="I5" s="5" t="s">
        <v>27</v>
      </c>
      <c r="J5" s="5"/>
      <c r="K5" s="6"/>
    </row>
    <row r="6" spans="2:11" ht="24.95" customHeight="1" x14ac:dyDescent="0.2">
      <c r="B6" s="4">
        <v>3</v>
      </c>
      <c r="C6" s="5" t="s" ph="1">
        <v>131</v>
      </c>
      <c r="D6" s="8" t="str">
        <f t="shared" si="0"/>
        <v>シンミ　コタロウ</v>
      </c>
      <c r="E6" s="4">
        <v>24</v>
      </c>
      <c r="F6" s="4">
        <v>3</v>
      </c>
      <c r="G6" s="4">
        <v>172.6</v>
      </c>
      <c r="H6" s="4">
        <v>67</v>
      </c>
      <c r="I6" s="5" t="s">
        <v>89</v>
      </c>
      <c r="J6" s="5" t="s">
        <v>132</v>
      </c>
      <c r="K6" s="6"/>
    </row>
    <row r="7" spans="2:11" ht="24.95" customHeight="1" x14ac:dyDescent="0.2">
      <c r="B7" s="4">
        <v>4</v>
      </c>
      <c r="C7" s="5" t="s" ph="1">
        <v>133</v>
      </c>
      <c r="D7" s="8" t="str">
        <f t="shared" si="0"/>
        <v>マスダ　キョウスケ</v>
      </c>
      <c r="E7" s="4">
        <v>25</v>
      </c>
      <c r="F7" s="4">
        <v>5</v>
      </c>
      <c r="G7" s="4">
        <v>173</v>
      </c>
      <c r="H7" s="4">
        <v>68</v>
      </c>
      <c r="I7" s="5" t="s">
        <v>41</v>
      </c>
      <c r="J7" s="15"/>
      <c r="K7" s="6"/>
    </row>
    <row r="8" spans="2:11" ht="24.95" customHeight="1" x14ac:dyDescent="0.2">
      <c r="B8" s="4">
        <v>5</v>
      </c>
      <c r="C8" s="5" t="s" ph="1">
        <v>134</v>
      </c>
      <c r="D8" s="8" t="str">
        <f t="shared" si="0"/>
        <v>オカモト　セイタ</v>
      </c>
      <c r="E8" s="4">
        <v>22</v>
      </c>
      <c r="F8" s="4">
        <v>2</v>
      </c>
      <c r="G8" s="4">
        <v>173.5</v>
      </c>
      <c r="H8" s="4">
        <v>69</v>
      </c>
      <c r="I8" s="5" t="s">
        <v>89</v>
      </c>
      <c r="J8" s="5"/>
      <c r="K8" s="6"/>
    </row>
    <row r="9" spans="2:11" ht="24.95" customHeight="1" x14ac:dyDescent="0.2">
      <c r="B9" s="4">
        <v>6</v>
      </c>
      <c r="C9" s="5" t="s" ph="1">
        <v>135</v>
      </c>
      <c r="D9" s="8" t="str">
        <f t="shared" si="0"/>
        <v>ホンダ　ユウ</v>
      </c>
      <c r="E9" s="4">
        <v>20</v>
      </c>
      <c r="F9" s="4">
        <v>3.5</v>
      </c>
      <c r="G9" s="4">
        <v>173.5</v>
      </c>
      <c r="H9" s="4">
        <v>72</v>
      </c>
      <c r="I9" s="5" t="s">
        <v>42</v>
      </c>
      <c r="J9" s="5"/>
      <c r="K9" s="6"/>
    </row>
    <row r="10" spans="2:11" ht="24.95" customHeight="1" x14ac:dyDescent="0.2">
      <c r="B10" s="4">
        <v>7</v>
      </c>
      <c r="C10" s="5" t="s" ph="1">
        <v>136</v>
      </c>
      <c r="D10" s="8" t="str">
        <f t="shared" si="0"/>
        <v>マツナガ　トモキ</v>
      </c>
      <c r="E10" s="4">
        <v>30</v>
      </c>
      <c r="F10" s="4">
        <v>1</v>
      </c>
      <c r="G10" s="4">
        <v>174</v>
      </c>
      <c r="H10" s="4">
        <v>69</v>
      </c>
      <c r="I10" s="5" t="s">
        <v>186</v>
      </c>
      <c r="J10" s="5"/>
      <c r="K10" s="6"/>
    </row>
    <row r="11" spans="2:11" ht="24.95" customHeight="1" x14ac:dyDescent="0.2">
      <c r="B11" s="4">
        <v>8</v>
      </c>
      <c r="C11" s="5" t="s" ph="1">
        <v>137</v>
      </c>
      <c r="D11" s="8" t="str">
        <f t="shared" si="0"/>
        <v>イシバシ　ショウタ</v>
      </c>
      <c r="E11" s="4">
        <v>24</v>
      </c>
      <c r="F11" s="4">
        <v>4</v>
      </c>
      <c r="G11" s="4">
        <v>174.5</v>
      </c>
      <c r="H11" s="4">
        <v>68</v>
      </c>
      <c r="I11" s="5" t="s">
        <v>36</v>
      </c>
      <c r="J11" s="5"/>
      <c r="K11" s="6"/>
    </row>
    <row r="12" spans="2:11" ht="24.95" customHeight="1" x14ac:dyDescent="0.2">
      <c r="B12" s="4">
        <v>9</v>
      </c>
      <c r="C12" s="5" t="s" ph="1">
        <v>138</v>
      </c>
      <c r="D12" s="8" t="str">
        <f t="shared" si="0"/>
        <v>ミゾグチ　ヨウヘイ</v>
      </c>
      <c r="E12" s="4">
        <v>39</v>
      </c>
      <c r="F12" s="4">
        <v>10</v>
      </c>
      <c r="G12" s="4">
        <v>175</v>
      </c>
      <c r="H12" s="16">
        <v>69</v>
      </c>
      <c r="I12" s="5" t="s">
        <v>61</v>
      </c>
      <c r="J12" s="5" t="s">
        <v>139</v>
      </c>
      <c r="K12" s="6"/>
    </row>
    <row r="13" spans="2:11" ht="24.95" customHeight="1" x14ac:dyDescent="0.2">
      <c r="B13" s="4">
        <v>10</v>
      </c>
      <c r="C13" s="5" t="s" ph="1">
        <v>140</v>
      </c>
      <c r="D13" s="8" t="str">
        <f t="shared" si="0"/>
        <v>カワグチ　ショウタ</v>
      </c>
      <c r="E13" s="4">
        <v>33</v>
      </c>
      <c r="F13" s="4">
        <v>4</v>
      </c>
      <c r="G13" s="4">
        <v>175</v>
      </c>
      <c r="H13" s="4">
        <v>70</v>
      </c>
      <c r="I13" s="5" t="s">
        <v>41</v>
      </c>
      <c r="J13" s="8" t="s">
        <v>141</v>
      </c>
      <c r="K13" s="6"/>
    </row>
    <row r="14" spans="2:11" ht="24.95" customHeight="1" x14ac:dyDescent="0.2">
      <c r="B14" s="4">
        <v>11</v>
      </c>
      <c r="C14" s="5" t="s" ph="1">
        <v>142</v>
      </c>
      <c r="D14" s="8" t="str">
        <f t="shared" si="0"/>
        <v>ヤギ　トシミツ</v>
      </c>
      <c r="E14" s="4">
        <v>50</v>
      </c>
      <c r="F14" s="4">
        <v>23</v>
      </c>
      <c r="G14" s="4">
        <v>175</v>
      </c>
      <c r="H14" s="4">
        <v>73</v>
      </c>
      <c r="I14" s="5" t="s">
        <v>22</v>
      </c>
      <c r="J14" s="5"/>
      <c r="K14" s="6"/>
    </row>
    <row r="15" spans="2:11" ht="24.95" customHeight="1" x14ac:dyDescent="0.2">
      <c r="B15" s="4">
        <v>12</v>
      </c>
      <c r="C15" s="5" t="s" ph="1">
        <v>143</v>
      </c>
      <c r="D15" s="8" t="str">
        <f t="shared" si="0"/>
        <v>マツイ　ユウスケ</v>
      </c>
      <c r="E15" s="4">
        <v>33</v>
      </c>
      <c r="F15" s="4">
        <v>5</v>
      </c>
      <c r="G15" s="4">
        <v>175.5</v>
      </c>
      <c r="H15" s="4">
        <v>74</v>
      </c>
      <c r="I15" s="5" t="s">
        <v>101</v>
      </c>
      <c r="J15" s="5"/>
      <c r="K15" s="6"/>
    </row>
    <row r="16" spans="2:11" ht="24.95" customHeight="1" x14ac:dyDescent="0.2">
      <c r="B16" s="4">
        <v>13</v>
      </c>
      <c r="C16" s="5" t="s" ph="1">
        <v>144</v>
      </c>
      <c r="D16" s="8" t="str">
        <f t="shared" si="0"/>
        <v>カワラザキヨシノスケ</v>
      </c>
      <c r="E16" s="4">
        <v>29</v>
      </c>
      <c r="F16" s="4">
        <v>3</v>
      </c>
      <c r="G16" s="4">
        <v>175.8</v>
      </c>
      <c r="H16" s="4">
        <v>66</v>
      </c>
      <c r="I16" s="5" t="s">
        <v>186</v>
      </c>
      <c r="J16" s="5" t="s">
        <v>145</v>
      </c>
      <c r="K16" s="6"/>
    </row>
    <row r="17" spans="2:10" ht="24.75" x14ac:dyDescent="0.2">
      <c r="B17" s="4">
        <v>14</v>
      </c>
      <c r="C17" s="5" t="s" ph="1">
        <v>146</v>
      </c>
      <c r="D17" s="8" t="str">
        <f t="shared" si="0"/>
        <v>ツジ　コウノスケ</v>
      </c>
      <c r="E17" s="4">
        <v>23</v>
      </c>
      <c r="F17" s="4">
        <v>3</v>
      </c>
      <c r="G17" s="4">
        <v>176</v>
      </c>
      <c r="H17" s="4">
        <v>79.900000000000006</v>
      </c>
      <c r="I17" s="5" t="s">
        <v>82</v>
      </c>
      <c r="J17" s="5"/>
    </row>
    <row r="18" spans="2:10" ht="24.75" x14ac:dyDescent="0.2">
      <c r="C18" s="1" ph="1"/>
    </row>
    <row r="19" spans="2:10" ht="24.75" x14ac:dyDescent="0.2">
      <c r="C19" s="1" ph="1"/>
    </row>
    <row r="20" spans="2:10" ht="24.75" x14ac:dyDescent="0.2">
      <c r="C20" s="1" ph="1"/>
    </row>
    <row r="21" spans="2:10" ht="24.75" x14ac:dyDescent="0.2">
      <c r="C21" s="1" ph="1"/>
    </row>
    <row r="22" spans="2:10" ht="24.75" x14ac:dyDescent="0.2">
      <c r="C22" s="1" ph="1"/>
    </row>
    <row r="23" spans="2:10" ht="24.75" x14ac:dyDescent="0.2">
      <c r="C23" s="1" ph="1"/>
    </row>
    <row r="24" spans="2:10" ht="24.75" x14ac:dyDescent="0.2">
      <c r="C24" s="1" ph="1"/>
    </row>
    <row r="25" spans="2:10" ht="24.75" x14ac:dyDescent="0.2">
      <c r="C25" s="1" ph="1"/>
    </row>
    <row r="26" spans="2:10" ht="24.75" x14ac:dyDescent="0.2">
      <c r="C26" s="1" ph="1"/>
    </row>
    <row r="27" spans="2:10" ht="24.75" x14ac:dyDescent="0.2">
      <c r="C27" s="1" ph="1"/>
    </row>
    <row r="28" spans="2:10" ht="24.75" x14ac:dyDescent="0.2">
      <c r="C28" s="1" ph="1"/>
    </row>
    <row r="29" spans="2:10" ht="24.75" x14ac:dyDescent="0.2">
      <c r="C29" s="1" ph="1"/>
    </row>
  </sheetData>
  <sortState ref="B4:K18">
    <sortCondition ref="G4:G18"/>
    <sortCondition ref="E4:E18"/>
  </sortState>
  <mergeCells count="3">
    <mergeCell ref="B2:C2"/>
    <mergeCell ref="E1:I1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22"/>
  <sheetViews>
    <sheetView zoomScale="80" zoomScaleNormal="80" workbookViewId="0">
      <selection activeCell="M15" sqref="M15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5.25" style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.125" hidden="1" customWidth="1"/>
  </cols>
  <sheetData>
    <row r="1" spans="2:11" x14ac:dyDescent="0.2">
      <c r="E1" s="14" t="s">
        <v>32</v>
      </c>
      <c r="J1" s="13" t="s">
        <v>17</v>
      </c>
    </row>
    <row r="2" spans="2:11" ht="42.75" customHeight="1" x14ac:dyDescent="0.2">
      <c r="B2" s="25" t="s">
        <v>15</v>
      </c>
      <c r="C2" s="26"/>
      <c r="D2" s="10"/>
      <c r="E2" s="12" t="str">
        <f>E1&amp;":"&amp;J2&amp;"名"</f>
        <v>メンズフィジーク（身長172以下）:13名</v>
      </c>
      <c r="F2" s="11"/>
      <c r="G2" s="11"/>
      <c r="H2" s="11"/>
      <c r="J2" s="1">
        <f>SUBTOTAL(3,C4:C40)</f>
        <v>13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5" t="s" ph="1">
        <v>111</v>
      </c>
      <c r="D4" s="8" t="str">
        <f t="shared" ref="D4:D16" si="0">PHONETIC(C4)</f>
        <v>ワタイ　ショウ</v>
      </c>
      <c r="E4" s="4">
        <v>33</v>
      </c>
      <c r="F4" s="4">
        <v>5</v>
      </c>
      <c r="G4" s="4">
        <v>169</v>
      </c>
      <c r="H4" s="4">
        <v>66</v>
      </c>
      <c r="I4" s="5" t="s">
        <v>42</v>
      </c>
      <c r="J4" s="5"/>
      <c r="K4" s="6"/>
    </row>
    <row r="5" spans="2:11" ht="24.95" customHeight="1" x14ac:dyDescent="0.2">
      <c r="B5" s="4">
        <v>2</v>
      </c>
      <c r="C5" s="5" t="s" ph="1">
        <v>112</v>
      </c>
      <c r="D5" s="8" t="str">
        <f t="shared" si="0"/>
        <v>サイトウ　ショウタ</v>
      </c>
      <c r="E5" s="4">
        <v>24</v>
      </c>
      <c r="F5" s="4">
        <v>5</v>
      </c>
      <c r="G5" s="4">
        <v>169.2</v>
      </c>
      <c r="H5" s="4">
        <v>68</v>
      </c>
      <c r="I5" s="5" t="s">
        <v>41</v>
      </c>
      <c r="J5" s="5"/>
      <c r="K5" s="6"/>
    </row>
    <row r="6" spans="2:11" ht="24.95" customHeight="1" x14ac:dyDescent="0.2">
      <c r="B6" s="4">
        <v>3</v>
      </c>
      <c r="C6" s="5" t="s" ph="1">
        <v>113</v>
      </c>
      <c r="D6" s="8" t="str">
        <f t="shared" si="0"/>
        <v>ハセガワ　ユウタ　</v>
      </c>
      <c r="E6" s="4">
        <v>28</v>
      </c>
      <c r="F6" s="4">
        <v>4</v>
      </c>
      <c r="G6" s="4">
        <v>169.7</v>
      </c>
      <c r="H6" s="4">
        <v>65</v>
      </c>
      <c r="I6" s="5" t="s">
        <v>89</v>
      </c>
      <c r="J6" s="5"/>
      <c r="K6" s="6"/>
    </row>
    <row r="7" spans="2:11" ht="24.95" customHeight="1" x14ac:dyDescent="0.2">
      <c r="B7" s="4">
        <v>4</v>
      </c>
      <c r="C7" s="5" t="s" ph="1">
        <v>114</v>
      </c>
      <c r="D7" s="8" t="str">
        <f t="shared" si="0"/>
        <v>イチカワ　タイガ</v>
      </c>
      <c r="E7" s="4">
        <v>31</v>
      </c>
      <c r="F7" s="4">
        <v>3</v>
      </c>
      <c r="G7" s="4">
        <v>169.7</v>
      </c>
      <c r="H7" s="4">
        <v>69</v>
      </c>
      <c r="I7" s="5" t="s">
        <v>26</v>
      </c>
      <c r="J7" s="15"/>
      <c r="K7" s="6"/>
    </row>
    <row r="8" spans="2:11" ht="24.95" customHeight="1" x14ac:dyDescent="0.2">
      <c r="B8" s="4">
        <v>5</v>
      </c>
      <c r="C8" s="5" t="s" ph="1">
        <v>115</v>
      </c>
      <c r="D8" s="8" t="str">
        <f t="shared" si="0"/>
        <v>ヒヤマ　ミズキ</v>
      </c>
      <c r="E8" s="4">
        <v>27</v>
      </c>
      <c r="F8" s="4">
        <v>5</v>
      </c>
      <c r="G8" s="4">
        <v>170</v>
      </c>
      <c r="H8" s="4">
        <v>62</v>
      </c>
      <c r="I8" s="5" t="s">
        <v>29</v>
      </c>
      <c r="J8" s="21" t="s">
        <v>116</v>
      </c>
      <c r="K8" s="6"/>
    </row>
    <row r="9" spans="2:11" ht="27" customHeight="1" x14ac:dyDescent="0.2">
      <c r="B9" s="4">
        <v>6</v>
      </c>
      <c r="C9" s="1" t="s">
        <v>121</v>
      </c>
      <c r="D9" s="22" t="s">
        <v>117</v>
      </c>
      <c r="E9" s="4">
        <v>21</v>
      </c>
      <c r="F9" s="4">
        <v>5</v>
      </c>
      <c r="G9" s="4">
        <v>170</v>
      </c>
      <c r="H9" s="4">
        <v>66</v>
      </c>
      <c r="I9" s="5" t="s">
        <v>42</v>
      </c>
      <c r="J9" s="5"/>
      <c r="K9" s="6"/>
    </row>
    <row r="10" spans="2:11" ht="24.95" customHeight="1" x14ac:dyDescent="0.2">
      <c r="B10" s="4">
        <v>7</v>
      </c>
      <c r="C10" s="5" t="s" ph="1">
        <v>33</v>
      </c>
      <c r="D10" s="8" t="str">
        <f t="shared" si="0"/>
        <v>モリナガ　コウタ</v>
      </c>
      <c r="E10" s="4">
        <v>23</v>
      </c>
      <c r="F10" s="4">
        <v>5</v>
      </c>
      <c r="G10" s="4">
        <v>170</v>
      </c>
      <c r="H10" s="4">
        <v>70</v>
      </c>
      <c r="I10" s="5" t="s">
        <v>61</v>
      </c>
      <c r="J10" s="5" t="s">
        <v>118</v>
      </c>
      <c r="K10" s="6"/>
    </row>
    <row r="11" spans="2:11" ht="24.95" customHeight="1" x14ac:dyDescent="0.2">
      <c r="B11" s="4">
        <v>8</v>
      </c>
      <c r="C11" s="5" t="s" ph="1">
        <v>119</v>
      </c>
      <c r="D11" s="8" t="str">
        <f t="shared" si="0"/>
        <v>ヤマカワ　タクマ</v>
      </c>
      <c r="E11" s="4">
        <v>28</v>
      </c>
      <c r="F11" s="4">
        <v>5</v>
      </c>
      <c r="G11" s="4">
        <v>171</v>
      </c>
      <c r="H11" s="4">
        <v>63</v>
      </c>
      <c r="I11" s="5" t="s">
        <v>82</v>
      </c>
      <c r="J11" s="5" t="s">
        <v>120</v>
      </c>
      <c r="K11" s="6"/>
    </row>
    <row r="12" spans="2:11" ht="24.95" customHeight="1" x14ac:dyDescent="0.2">
      <c r="B12" s="4">
        <v>9</v>
      </c>
      <c r="C12" s="1" t="s">
        <v>122</v>
      </c>
      <c r="D12" s="8" t="s">
        <v>123</v>
      </c>
      <c r="E12" s="4">
        <v>39</v>
      </c>
      <c r="F12" s="4">
        <v>1</v>
      </c>
      <c r="G12" s="4">
        <v>171</v>
      </c>
      <c r="H12" s="4">
        <v>69</v>
      </c>
      <c r="I12" s="5" t="s">
        <v>36</v>
      </c>
      <c r="J12" s="5"/>
      <c r="K12" s="6"/>
    </row>
    <row r="13" spans="2:11" ht="24.95" customHeight="1" x14ac:dyDescent="0.2">
      <c r="B13" s="4">
        <v>10</v>
      </c>
      <c r="C13" s="5" t="s" ph="1">
        <v>124</v>
      </c>
      <c r="D13" s="8" t="str">
        <f t="shared" si="0"/>
        <v>ミヤギ　アキラ</v>
      </c>
      <c r="E13" s="4">
        <v>26</v>
      </c>
      <c r="F13" s="4">
        <v>4</v>
      </c>
      <c r="G13" s="4">
        <v>171</v>
      </c>
      <c r="H13" s="4">
        <v>80</v>
      </c>
      <c r="I13" s="5" t="s">
        <v>26</v>
      </c>
      <c r="J13" s="5"/>
      <c r="K13" s="6"/>
    </row>
    <row r="14" spans="2:11" ht="24.95" customHeight="1" x14ac:dyDescent="0.2">
      <c r="B14" s="4">
        <v>11</v>
      </c>
      <c r="C14" s="5" t="s" ph="1">
        <v>125</v>
      </c>
      <c r="D14" s="8" t="str">
        <f t="shared" si="0"/>
        <v>オオバ　ユウキ</v>
      </c>
      <c r="E14" s="4">
        <v>21</v>
      </c>
      <c r="F14" s="4">
        <v>5</v>
      </c>
      <c r="G14" s="4">
        <v>172</v>
      </c>
      <c r="H14" s="4">
        <v>66</v>
      </c>
      <c r="I14" s="5" t="s">
        <v>26</v>
      </c>
      <c r="J14" s="5"/>
      <c r="K14" s="6"/>
    </row>
    <row r="15" spans="2:11" ht="24.95" customHeight="1" x14ac:dyDescent="0.2">
      <c r="B15" s="4">
        <v>12</v>
      </c>
      <c r="C15" s="5" t="s" ph="1">
        <v>207</v>
      </c>
      <c r="D15" s="8" t="str">
        <f t="shared" si="0"/>
        <v>ナカネ　モトオミ</v>
      </c>
      <c r="E15" s="4">
        <v>44</v>
      </c>
      <c r="F15" s="4">
        <v>3</v>
      </c>
      <c r="G15" s="4">
        <v>172</v>
      </c>
      <c r="H15" s="4">
        <v>70</v>
      </c>
      <c r="I15" s="5" t="s">
        <v>18</v>
      </c>
      <c r="J15" s="5"/>
      <c r="K15" s="6"/>
    </row>
    <row r="16" spans="2:11" ht="24.95" customHeight="1" x14ac:dyDescent="0.2">
      <c r="B16" s="4">
        <v>13</v>
      </c>
      <c r="C16" s="5" t="s" ph="1">
        <v>126</v>
      </c>
      <c r="D16" s="8" t="str">
        <f t="shared" si="0"/>
        <v>ゴアン　ナオキ</v>
      </c>
      <c r="E16" s="4">
        <v>32</v>
      </c>
      <c r="F16" s="4">
        <v>5</v>
      </c>
      <c r="G16" s="4">
        <v>172</v>
      </c>
      <c r="H16" s="4">
        <v>71</v>
      </c>
      <c r="I16" s="5" t="s">
        <v>41</v>
      </c>
      <c r="J16" s="5" t="s">
        <v>127</v>
      </c>
      <c r="K16" s="6"/>
    </row>
    <row r="17" spans="3:3" ht="24.75" x14ac:dyDescent="0.2">
      <c r="C17" s="1" ph="1"/>
    </row>
    <row r="18" spans="3:3" ht="24.75" x14ac:dyDescent="0.2">
      <c r="C18" s="1" ph="1"/>
    </row>
    <row r="21" spans="3:3" ht="24.75" customHeight="1" x14ac:dyDescent="0.2"/>
    <row r="22" spans="3:3" ht="24.75" x14ac:dyDescent="0.2">
      <c r="C22" s="1" ph="1"/>
    </row>
  </sheetData>
  <sortState ref="B4:K16">
    <sortCondition ref="G4:G16"/>
    <sortCondition ref="E4:E16"/>
  </sortState>
  <mergeCells count="1">
    <mergeCell ref="B2:C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K23"/>
  <sheetViews>
    <sheetView tabSelected="1" zoomScale="80" zoomScaleNormal="80" workbookViewId="0">
      <selection activeCell="V3" sqref="V3"/>
    </sheetView>
  </sheetViews>
  <sheetFormatPr defaultRowHeight="17.25" x14ac:dyDescent="0.2"/>
  <cols>
    <col min="1" max="1" width="6.125" customWidth="1"/>
    <col min="2" max="2" width="5.125" style="1" customWidth="1"/>
    <col min="3" max="3" width="16.75" style="1" customWidth="1"/>
    <col min="4" max="4" width="18.75" style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.125" hidden="1" customWidth="1"/>
  </cols>
  <sheetData>
    <row r="1" spans="2:11" x14ac:dyDescent="0.2">
      <c r="E1" s="14" t="s">
        <v>16</v>
      </c>
      <c r="J1" s="13" t="s">
        <v>17</v>
      </c>
    </row>
    <row r="2" spans="2:11" ht="42.75" customHeight="1" x14ac:dyDescent="0.2">
      <c r="B2" s="25" t="s">
        <v>15</v>
      </c>
      <c r="C2" s="26"/>
      <c r="D2" s="19"/>
      <c r="E2" s="12" t="str">
        <f>E1&amp;":"&amp;J2&amp;"名"</f>
        <v>メンズフィジーク（身長168以下）:15名</v>
      </c>
      <c r="F2" s="11"/>
      <c r="G2" s="11"/>
      <c r="H2" s="11"/>
      <c r="J2" s="1">
        <f>SUBTOTAL(3,C4:C42)</f>
        <v>15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5" t="s" ph="1">
        <v>161</v>
      </c>
      <c r="D4" s="8" t="str">
        <f t="shared" ref="D4" si="0">PHONETIC(C4)</f>
        <v>ババ　タカオ</v>
      </c>
      <c r="E4" s="4">
        <v>55</v>
      </c>
      <c r="F4" s="4">
        <v>4</v>
      </c>
      <c r="G4" s="4">
        <v>162</v>
      </c>
      <c r="H4" s="4">
        <v>55</v>
      </c>
      <c r="I4" s="5" t="s">
        <v>19</v>
      </c>
      <c r="J4" s="21"/>
      <c r="K4" s="6"/>
    </row>
    <row r="5" spans="2:11" ht="24.95" customHeight="1" x14ac:dyDescent="0.2">
      <c r="B5" s="4">
        <v>2</v>
      </c>
      <c r="C5" s="5" t="s" ph="1">
        <v>167</v>
      </c>
      <c r="D5" s="8" t="str">
        <f t="shared" ref="D5:D14" si="1">PHONETIC(C5)</f>
        <v>カブラキ　マナブ</v>
      </c>
      <c r="E5" s="4">
        <v>38</v>
      </c>
      <c r="F5" s="4">
        <v>4</v>
      </c>
      <c r="G5" s="4">
        <v>163</v>
      </c>
      <c r="H5" s="4"/>
      <c r="I5" s="5" t="s">
        <v>36</v>
      </c>
      <c r="J5" s="5"/>
      <c r="K5" s="6"/>
    </row>
    <row r="6" spans="2:11" ht="24.95" customHeight="1" x14ac:dyDescent="0.2">
      <c r="B6" s="4">
        <v>3</v>
      </c>
      <c r="C6" s="5" t="s" ph="1">
        <v>168</v>
      </c>
      <c r="D6" s="8" t="str">
        <f t="shared" si="1"/>
        <v>タナカ　イッセイ</v>
      </c>
      <c r="E6" s="4">
        <v>25</v>
      </c>
      <c r="F6" s="4">
        <v>2</v>
      </c>
      <c r="G6" s="4">
        <v>163.5</v>
      </c>
      <c r="H6" s="4">
        <v>71</v>
      </c>
      <c r="I6" s="5" t="s">
        <v>41</v>
      </c>
      <c r="J6" s="5"/>
      <c r="K6" s="6"/>
    </row>
    <row r="7" spans="2:11" ht="24.95" customHeight="1" x14ac:dyDescent="0.2">
      <c r="B7" s="4">
        <v>4</v>
      </c>
      <c r="C7" s="5" t="s" ph="1">
        <v>169</v>
      </c>
      <c r="D7" s="8" t="str">
        <f t="shared" si="1"/>
        <v>サカキバラ　ダイシ</v>
      </c>
      <c r="E7" s="4">
        <v>25</v>
      </c>
      <c r="F7" s="4">
        <v>4</v>
      </c>
      <c r="G7" s="4">
        <v>164.5</v>
      </c>
      <c r="H7" s="4">
        <v>60</v>
      </c>
      <c r="I7" s="5" t="s">
        <v>58</v>
      </c>
      <c r="J7" s="5"/>
      <c r="K7" s="6"/>
    </row>
    <row r="8" spans="2:11" ht="24.95" customHeight="1" x14ac:dyDescent="0.2">
      <c r="B8" s="4">
        <v>5</v>
      </c>
      <c r="C8" s="5" t="s" ph="1">
        <v>170</v>
      </c>
      <c r="D8" s="8" t="str">
        <f t="shared" si="1"/>
        <v>ナカヤマ　ヨシユキ</v>
      </c>
      <c r="E8" s="4">
        <v>34</v>
      </c>
      <c r="F8" s="4">
        <v>3</v>
      </c>
      <c r="G8" s="4">
        <v>165</v>
      </c>
      <c r="H8" s="4">
        <v>62</v>
      </c>
      <c r="I8" s="5" t="s">
        <v>89</v>
      </c>
      <c r="J8" s="15"/>
      <c r="K8" s="6"/>
    </row>
    <row r="9" spans="2:11" ht="24.95" customHeight="1" x14ac:dyDescent="0.2">
      <c r="B9" s="4">
        <v>6</v>
      </c>
      <c r="C9" s="5" t="s" ph="1">
        <v>109</v>
      </c>
      <c r="D9" s="8" t="str">
        <f t="shared" si="1"/>
        <v>サイトウ　トモヤ</v>
      </c>
      <c r="E9" s="4">
        <v>22</v>
      </c>
      <c r="F9" s="4">
        <v>6</v>
      </c>
      <c r="G9" s="4">
        <v>165</v>
      </c>
      <c r="H9" s="4">
        <v>65</v>
      </c>
      <c r="I9" s="5" t="s">
        <v>22</v>
      </c>
      <c r="J9" s="21" t="s">
        <v>110</v>
      </c>
      <c r="K9" s="6"/>
    </row>
    <row r="10" spans="2:11" ht="27" customHeight="1" x14ac:dyDescent="0.2">
      <c r="B10" s="4">
        <v>7</v>
      </c>
      <c r="C10" s="1" t="s">
        <v>171</v>
      </c>
      <c r="D10" s="22" t="s">
        <v>172</v>
      </c>
      <c r="E10" s="4">
        <v>29</v>
      </c>
      <c r="F10" s="4">
        <v>4</v>
      </c>
      <c r="G10" s="4">
        <v>166</v>
      </c>
      <c r="H10" s="4">
        <v>60</v>
      </c>
      <c r="I10" s="5" t="s">
        <v>34</v>
      </c>
      <c r="J10" s="5"/>
      <c r="K10" s="6"/>
    </row>
    <row r="11" spans="2:11" ht="24.95" customHeight="1" x14ac:dyDescent="0.2">
      <c r="B11" s="4">
        <v>8</v>
      </c>
      <c r="C11" s="5" t="s" ph="1">
        <v>25</v>
      </c>
      <c r="D11" s="8" t="str">
        <f t="shared" si="1"/>
        <v>クボタ　ユウスケ</v>
      </c>
      <c r="E11" s="4">
        <v>28</v>
      </c>
      <c r="F11" s="4">
        <v>5</v>
      </c>
      <c r="G11" s="4">
        <v>167</v>
      </c>
      <c r="H11" s="4">
        <v>63</v>
      </c>
      <c r="I11" s="5" t="s">
        <v>26</v>
      </c>
      <c r="J11" s="5" t="s">
        <v>174</v>
      </c>
      <c r="K11" s="6"/>
    </row>
    <row r="12" spans="2:11" ht="24.95" customHeight="1" x14ac:dyDescent="0.2">
      <c r="B12" s="4">
        <v>9</v>
      </c>
      <c r="C12" s="5" t="s" ph="1">
        <v>173</v>
      </c>
      <c r="D12" s="8" t="str">
        <f t="shared" si="1"/>
        <v>ビトウ　タツヤ</v>
      </c>
      <c r="E12" s="4">
        <v>34</v>
      </c>
      <c r="F12" s="4">
        <v>5</v>
      </c>
      <c r="G12" s="4">
        <v>167</v>
      </c>
      <c r="H12" s="4">
        <v>63</v>
      </c>
      <c r="I12" s="5" t="s">
        <v>29</v>
      </c>
      <c r="J12" s="5" t="s">
        <v>175</v>
      </c>
      <c r="K12" s="6"/>
    </row>
    <row r="13" spans="2:11" ht="24.95" customHeight="1" x14ac:dyDescent="0.2">
      <c r="B13" s="4">
        <v>10</v>
      </c>
      <c r="C13" s="5" t="s" ph="1">
        <v>24</v>
      </c>
      <c r="D13" s="8" t="str">
        <f t="shared" ref="D13" si="2">PHONETIC(C13)</f>
        <v>オオバ　ユウスケ</v>
      </c>
      <c r="E13" s="4">
        <v>28</v>
      </c>
      <c r="F13" s="4">
        <v>5</v>
      </c>
      <c r="G13" s="4">
        <v>167</v>
      </c>
      <c r="H13" s="4">
        <v>68</v>
      </c>
      <c r="I13" s="5" t="s">
        <v>18</v>
      </c>
      <c r="J13" s="5" t="s">
        <v>176</v>
      </c>
      <c r="K13" s="6"/>
    </row>
    <row r="14" spans="2:11" ht="24.95" customHeight="1" x14ac:dyDescent="0.2">
      <c r="B14" s="4">
        <v>11</v>
      </c>
      <c r="C14" s="5" t="s" ph="1">
        <v>177</v>
      </c>
      <c r="D14" s="8" t="str">
        <f t="shared" si="1"/>
        <v>ユアサ　トモハル</v>
      </c>
      <c r="E14" s="4">
        <v>34</v>
      </c>
      <c r="F14" s="4">
        <v>3</v>
      </c>
      <c r="G14" s="4">
        <v>167</v>
      </c>
      <c r="H14" s="4">
        <v>68</v>
      </c>
      <c r="I14" s="5" t="s">
        <v>36</v>
      </c>
      <c r="J14" s="5"/>
      <c r="K14" s="6"/>
    </row>
    <row r="15" spans="2:11" ht="24.95" customHeight="1" x14ac:dyDescent="0.2">
      <c r="B15" s="4">
        <v>12</v>
      </c>
      <c r="C15" s="1" t="s">
        <v>178</v>
      </c>
      <c r="D15" s="8" t="s">
        <v>179</v>
      </c>
      <c r="E15" s="4">
        <v>30</v>
      </c>
      <c r="F15" s="4">
        <v>6</v>
      </c>
      <c r="G15" s="4">
        <v>168</v>
      </c>
      <c r="H15" s="4">
        <v>60</v>
      </c>
      <c r="I15" s="5" t="s">
        <v>58</v>
      </c>
      <c r="J15" s="5"/>
      <c r="K15" s="6"/>
    </row>
    <row r="16" spans="2:11" ht="24.95" customHeight="1" x14ac:dyDescent="0.2">
      <c r="B16" s="4">
        <v>13</v>
      </c>
      <c r="C16" s="5" t="s" ph="1">
        <v>180</v>
      </c>
      <c r="D16" s="8" t="str">
        <f t="shared" ref="D16:D18" si="3">PHONETIC(C16)</f>
        <v>スズキ　タカヒロ</v>
      </c>
      <c r="E16" s="4">
        <v>34</v>
      </c>
      <c r="F16" s="4">
        <v>10</v>
      </c>
      <c r="G16" s="4">
        <v>168</v>
      </c>
      <c r="H16" s="4">
        <v>63</v>
      </c>
      <c r="I16" s="5" t="s">
        <v>58</v>
      </c>
      <c r="J16" s="5"/>
      <c r="K16" s="6"/>
    </row>
    <row r="17" spans="2:11" ht="24.95" customHeight="1" x14ac:dyDescent="0.2">
      <c r="B17" s="4">
        <v>14</v>
      </c>
      <c r="C17" s="5" t="s" ph="1">
        <v>181</v>
      </c>
      <c r="D17" s="8" t="str">
        <f t="shared" ref="D17" si="4">PHONETIC(C17)</f>
        <v>イグチ　タクト</v>
      </c>
      <c r="E17" s="4">
        <v>23</v>
      </c>
      <c r="F17" s="4">
        <v>3</v>
      </c>
      <c r="G17" s="4">
        <v>168</v>
      </c>
      <c r="H17" s="4">
        <v>64</v>
      </c>
      <c r="I17" s="5" t="s">
        <v>26</v>
      </c>
      <c r="J17" s="5"/>
      <c r="K17" s="6"/>
    </row>
    <row r="18" spans="2:11" ht="24.95" customHeight="1" x14ac:dyDescent="0.2">
      <c r="B18" s="4">
        <v>15</v>
      </c>
      <c r="C18" s="5" t="s" ph="1">
        <v>182</v>
      </c>
      <c r="D18" s="8" t="str">
        <f t="shared" si="3"/>
        <v>フルヤ　ヨウタ</v>
      </c>
      <c r="E18" s="4">
        <v>26</v>
      </c>
      <c r="F18" s="4">
        <v>5</v>
      </c>
      <c r="G18" s="4">
        <v>168</v>
      </c>
      <c r="H18" s="4">
        <v>65</v>
      </c>
      <c r="I18" s="5" t="s">
        <v>58</v>
      </c>
      <c r="J18" s="21"/>
      <c r="K18" s="6"/>
    </row>
    <row r="19" spans="2:11" s="1" customFormat="1" ht="24.75" x14ac:dyDescent="0.2">
      <c r="C19" s="1" ph="1"/>
      <c r="E19" s="2"/>
      <c r="F19" s="2"/>
      <c r="G19" s="2"/>
      <c r="H19" s="2"/>
      <c r="K19"/>
    </row>
    <row r="20" spans="2:11" s="1" customFormat="1" ht="24.75" x14ac:dyDescent="0.2">
      <c r="C20" s="1" ph="1"/>
      <c r="E20" s="2"/>
      <c r="F20" s="2"/>
      <c r="G20" s="2"/>
      <c r="H20" s="2"/>
      <c r="K20"/>
    </row>
    <row r="23" spans="2:11" s="1" customFormat="1" ht="24.75" customHeight="1" x14ac:dyDescent="0.2">
      <c r="E23" s="2"/>
      <c r="F23" s="2"/>
      <c r="G23" s="2"/>
      <c r="H23" s="2"/>
      <c r="K23"/>
    </row>
  </sheetData>
  <mergeCells count="1">
    <mergeCell ref="B2:C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opLeftCell="A4" workbookViewId="0">
      <selection activeCell="B21" sqref="B21"/>
    </sheetView>
  </sheetViews>
  <sheetFormatPr defaultRowHeight="13.5" x14ac:dyDescent="0.15"/>
  <cols>
    <col min="1" max="1" width="49.75" bestFit="1" customWidth="1"/>
  </cols>
  <sheetData>
    <row r="1" spans="1:1" ht="17.25" x14ac:dyDescent="0.2">
      <c r="A1" s="18" t="s">
        <v>35</v>
      </c>
    </row>
    <row r="2" spans="1:1" ht="17.25" x14ac:dyDescent="0.2">
      <c r="A2" s="5" t="s">
        <v>19</v>
      </c>
    </row>
    <row r="3" spans="1:1" ht="17.25" x14ac:dyDescent="0.2">
      <c r="A3" s="5" t="s">
        <v>21</v>
      </c>
    </row>
    <row r="4" spans="1:1" ht="17.25" x14ac:dyDescent="0.2">
      <c r="A4" s="5" t="s">
        <v>23</v>
      </c>
    </row>
    <row r="5" spans="1:1" ht="17.25" x14ac:dyDescent="0.2">
      <c r="A5" s="5" t="s">
        <v>31</v>
      </c>
    </row>
    <row r="6" spans="1:1" ht="17.25" x14ac:dyDescent="0.2">
      <c r="A6" s="5" t="s">
        <v>28</v>
      </c>
    </row>
    <row r="7" spans="1:1" ht="17.25" x14ac:dyDescent="0.2">
      <c r="A7" s="5" t="s">
        <v>30</v>
      </c>
    </row>
    <row r="8" spans="1:1" ht="17.25" x14ac:dyDescent="0.2">
      <c r="A8" s="5" t="s">
        <v>36</v>
      </c>
    </row>
    <row r="9" spans="1:1" ht="17.25" x14ac:dyDescent="0.2">
      <c r="A9" s="5" t="s">
        <v>14</v>
      </c>
    </row>
    <row r="10" spans="1:1" ht="17.25" x14ac:dyDescent="0.2">
      <c r="A10" s="5" t="s">
        <v>58</v>
      </c>
    </row>
    <row r="11" spans="1:1" ht="17.25" x14ac:dyDescent="0.2">
      <c r="A11" s="5" t="s">
        <v>101</v>
      </c>
    </row>
    <row r="12" spans="1:1" ht="17.25" x14ac:dyDescent="0.2">
      <c r="A12" s="17" t="s">
        <v>83</v>
      </c>
    </row>
    <row r="13" spans="1:1" ht="17.25" x14ac:dyDescent="0.2">
      <c r="A13" s="17" t="s">
        <v>187</v>
      </c>
    </row>
    <row r="14" spans="1:1" ht="17.25" x14ac:dyDescent="0.2">
      <c r="A14" s="17" t="s">
        <v>38</v>
      </c>
    </row>
    <row r="15" spans="1:1" ht="17.25" x14ac:dyDescent="0.2">
      <c r="A15" s="17" t="s">
        <v>84</v>
      </c>
    </row>
    <row r="16" spans="1:1" ht="17.25" x14ac:dyDescent="0.2">
      <c r="A16" s="17" t="s">
        <v>40</v>
      </c>
    </row>
    <row r="17" spans="1:1" ht="17.25" x14ac:dyDescent="0.2">
      <c r="A17" s="17" t="s">
        <v>41</v>
      </c>
    </row>
    <row r="18" spans="1:1" ht="17.25" x14ac:dyDescent="0.2">
      <c r="A18" s="17" t="s">
        <v>90</v>
      </c>
    </row>
    <row r="19" spans="1:1" ht="17.25" x14ac:dyDescent="0.2">
      <c r="A19" s="17" t="s">
        <v>8</v>
      </c>
    </row>
    <row r="20" spans="1:1" ht="17.25" x14ac:dyDescent="0.2">
      <c r="A20" s="17" t="s">
        <v>195</v>
      </c>
    </row>
    <row r="21" spans="1:1" ht="17.25" x14ac:dyDescent="0.2">
      <c r="A21" s="17" t="s">
        <v>189</v>
      </c>
    </row>
    <row r="22" spans="1:1" ht="17.25" x14ac:dyDescent="0.2">
      <c r="A22" s="17" t="s">
        <v>42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30"/>
  <sheetViews>
    <sheetView zoomScale="80" zoomScaleNormal="80" workbookViewId="0">
      <selection activeCell="D14" sqref="D14"/>
    </sheetView>
  </sheetViews>
  <sheetFormatPr defaultRowHeight="17.25" x14ac:dyDescent="0.2"/>
  <cols>
    <col min="1" max="1" width="6.125" customWidth="1"/>
    <col min="2" max="2" width="5.125" style="1" customWidth="1"/>
    <col min="3" max="3" width="20.875" style="1" bestFit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24" t="s">
        <v>51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男子マスターズ40・50:4名</v>
      </c>
      <c r="F2" s="27"/>
      <c r="G2" s="27"/>
      <c r="H2" s="27"/>
      <c r="I2" s="27"/>
      <c r="J2" s="1">
        <f>SUBTOTAL(3,C4:C7)</f>
        <v>4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102</v>
      </c>
      <c r="D4" s="8" t="str">
        <f>PHONETIC(C4)</f>
        <v>コンドウ　ヒロキ</v>
      </c>
      <c r="E4" s="4">
        <v>45</v>
      </c>
      <c r="F4" s="4">
        <v>3</v>
      </c>
      <c r="G4" s="4">
        <v>165</v>
      </c>
      <c r="H4" s="4">
        <v>68</v>
      </c>
      <c r="I4" s="5" t="s">
        <v>39</v>
      </c>
      <c r="J4" s="15"/>
      <c r="K4" s="6"/>
    </row>
    <row r="5" spans="2:11" ht="24.95" customHeight="1" x14ac:dyDescent="0.2">
      <c r="B5" s="4">
        <v>2</v>
      </c>
      <c r="C5" s="5" t="s" ph="1">
        <v>71</v>
      </c>
      <c r="D5" s="8" t="str">
        <f>PHONETIC(C5)</f>
        <v>カヤヌマ　マサヒコ</v>
      </c>
      <c r="E5" s="4">
        <v>57</v>
      </c>
      <c r="F5" s="4">
        <v>3</v>
      </c>
      <c r="G5" s="4">
        <v>167</v>
      </c>
      <c r="H5" s="4">
        <v>70</v>
      </c>
      <c r="I5" s="5" t="s">
        <v>36</v>
      </c>
      <c r="J5" s="5"/>
      <c r="K5" s="6"/>
    </row>
    <row r="6" spans="2:11" ht="24.95" customHeight="1" x14ac:dyDescent="0.2">
      <c r="B6" s="4">
        <v>3</v>
      </c>
      <c r="C6" s="5" t="s" ph="1">
        <v>103</v>
      </c>
      <c r="D6" s="8" t="str">
        <f>PHONETIC(C6)</f>
        <v>イケヤ　トモヒロ</v>
      </c>
      <c r="E6" s="4">
        <v>48</v>
      </c>
      <c r="F6" s="4">
        <v>28</v>
      </c>
      <c r="G6" s="4">
        <v>170</v>
      </c>
      <c r="H6" s="4">
        <v>73</v>
      </c>
      <c r="I6" s="5" t="s">
        <v>20</v>
      </c>
      <c r="J6" s="5"/>
      <c r="K6" s="6"/>
    </row>
    <row r="7" spans="2:11" ht="24.95" customHeight="1" x14ac:dyDescent="0.2">
      <c r="B7" s="4">
        <v>4</v>
      </c>
      <c r="C7" s="5" t="s" ph="1">
        <v>104</v>
      </c>
      <c r="D7" s="8" t="str">
        <f>PHONETIC(C7)</f>
        <v>シバタ　タイイチロウ</v>
      </c>
      <c r="E7" s="4">
        <v>54</v>
      </c>
      <c r="F7" s="4">
        <v>0</v>
      </c>
      <c r="G7" s="4">
        <v>171</v>
      </c>
      <c r="H7" s="4">
        <v>77</v>
      </c>
      <c r="I7" s="5" t="s">
        <v>101</v>
      </c>
      <c r="J7" s="15"/>
      <c r="K7" s="6"/>
    </row>
    <row r="8" spans="2:11" ht="24.75" x14ac:dyDescent="0.2">
      <c r="C8" s="1" ph="1"/>
    </row>
    <row r="9" spans="2:11" ht="24.75" x14ac:dyDescent="0.2">
      <c r="C9" s="1" ph="1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  <row r="30" spans="3:3" ht="24.75" x14ac:dyDescent="0.2">
      <c r="C30" s="1" ph="1"/>
    </row>
  </sheetData>
  <sortState ref="B4:K8">
    <sortCondition ref="G4:G8"/>
    <sortCondition ref="E4:E8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31"/>
  <sheetViews>
    <sheetView zoomScale="80" zoomScaleNormal="80" workbookViewId="0">
      <selection activeCell="F11" sqref="F11"/>
    </sheetView>
  </sheetViews>
  <sheetFormatPr defaultRowHeight="17.25" x14ac:dyDescent="0.2"/>
  <cols>
    <col min="1" max="1" width="6.125" customWidth="1"/>
    <col min="2" max="2" width="5.125" style="1" customWidth="1"/>
    <col min="3" max="3" width="20.875" style="1" bestFit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24" t="s">
        <v>48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男子新人:12名</v>
      </c>
      <c r="F2" s="27"/>
      <c r="G2" s="27"/>
      <c r="H2" s="27"/>
      <c r="I2" s="27"/>
      <c r="J2" s="1">
        <f>SUBTOTAL(3,C4:C15)</f>
        <v>12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86</v>
      </c>
      <c r="D4" s="8" t="str">
        <f t="shared" ref="D4:D15" si="0">PHONETIC(C4)</f>
        <v>オザワ　ケント</v>
      </c>
      <c r="E4" s="4">
        <v>29</v>
      </c>
      <c r="F4" s="4">
        <v>0.5</v>
      </c>
      <c r="G4" s="4">
        <v>160</v>
      </c>
      <c r="H4" s="4">
        <v>61</v>
      </c>
      <c r="I4" s="5" t="s">
        <v>27</v>
      </c>
      <c r="J4" s="15"/>
      <c r="K4" s="6"/>
    </row>
    <row r="5" spans="2:11" ht="24.95" customHeight="1" x14ac:dyDescent="0.2">
      <c r="B5" s="4">
        <v>2</v>
      </c>
      <c r="C5" s="5" t="s" ph="1">
        <v>87</v>
      </c>
      <c r="D5" s="8" t="str">
        <f t="shared" si="0"/>
        <v>モチヅキ　ワタル</v>
      </c>
      <c r="E5" s="4">
        <v>32</v>
      </c>
      <c r="F5" s="4">
        <v>0</v>
      </c>
      <c r="G5" s="4">
        <v>165</v>
      </c>
      <c r="H5" s="4">
        <v>68</v>
      </c>
      <c r="I5" s="5" t="s">
        <v>20</v>
      </c>
      <c r="J5" s="5"/>
      <c r="K5" s="6"/>
    </row>
    <row r="6" spans="2:11" ht="24.95" customHeight="1" x14ac:dyDescent="0.2">
      <c r="B6" s="4">
        <v>3</v>
      </c>
      <c r="C6" s="5" t="s" ph="1">
        <v>88</v>
      </c>
      <c r="D6" s="8" t="str">
        <f t="shared" si="0"/>
        <v>カンマ　タクロウ</v>
      </c>
      <c r="E6" s="4">
        <v>28</v>
      </c>
      <c r="F6" s="4">
        <v>1</v>
      </c>
      <c r="G6" s="4">
        <v>168</v>
      </c>
      <c r="H6" s="4">
        <v>60</v>
      </c>
      <c r="I6" s="5" t="s">
        <v>89</v>
      </c>
      <c r="J6" s="5"/>
      <c r="K6" s="6"/>
    </row>
    <row r="7" spans="2:11" ht="24.95" customHeight="1" x14ac:dyDescent="0.2">
      <c r="B7" s="4">
        <v>4</v>
      </c>
      <c r="C7" s="5" t="s" ph="1">
        <v>91</v>
      </c>
      <c r="D7" s="8" t="str">
        <f t="shared" si="0"/>
        <v>マツバヤシ　ヨウヘイ</v>
      </c>
      <c r="E7" s="4">
        <v>29</v>
      </c>
      <c r="F7" s="4">
        <v>1</v>
      </c>
      <c r="G7" s="4">
        <v>171</v>
      </c>
      <c r="H7" s="4">
        <v>69</v>
      </c>
      <c r="I7" s="5" t="s">
        <v>34</v>
      </c>
      <c r="J7" s="15"/>
      <c r="K7" s="6"/>
    </row>
    <row r="8" spans="2:11" ht="24.95" customHeight="1" x14ac:dyDescent="0.2">
      <c r="B8" s="4">
        <v>5</v>
      </c>
      <c r="C8" s="5" t="s" ph="1">
        <v>92</v>
      </c>
      <c r="D8" s="8" t="str">
        <f t="shared" si="0"/>
        <v>ヤマダ　タクモ</v>
      </c>
      <c r="E8" s="4">
        <v>29</v>
      </c>
      <c r="F8" s="4">
        <v>5</v>
      </c>
      <c r="G8" s="4">
        <v>171.1</v>
      </c>
      <c r="H8" s="4">
        <v>68</v>
      </c>
      <c r="I8" s="5" t="s">
        <v>89</v>
      </c>
      <c r="J8" s="5"/>
      <c r="K8" s="6"/>
    </row>
    <row r="9" spans="2:11" ht="24.95" customHeight="1" x14ac:dyDescent="0.2">
      <c r="B9" s="4">
        <v>6</v>
      </c>
      <c r="C9" s="5" t="s" ph="1">
        <v>93</v>
      </c>
      <c r="D9" s="8" t="str">
        <f t="shared" si="0"/>
        <v>キムラ　テツヤ</v>
      </c>
      <c r="E9" s="4">
        <v>37</v>
      </c>
      <c r="F9" s="4">
        <v>6</v>
      </c>
      <c r="G9" s="4">
        <v>173</v>
      </c>
      <c r="H9" s="16">
        <v>68</v>
      </c>
      <c r="I9" s="5" t="s">
        <v>186</v>
      </c>
      <c r="J9" s="5" t="s">
        <v>94</v>
      </c>
      <c r="K9" s="6"/>
    </row>
    <row r="10" spans="2:11" ht="24.95" customHeight="1" x14ac:dyDescent="0.2">
      <c r="B10" s="4">
        <v>7</v>
      </c>
      <c r="C10" s="5" t="s" ph="1">
        <v>95</v>
      </c>
      <c r="D10" s="8" t="str">
        <f t="shared" si="0"/>
        <v>トノムラ　カズキ</v>
      </c>
      <c r="E10" s="4">
        <v>30</v>
      </c>
      <c r="F10" s="4">
        <v>1</v>
      </c>
      <c r="G10" s="4">
        <v>173</v>
      </c>
      <c r="H10" s="4">
        <v>71</v>
      </c>
      <c r="I10" s="5" t="s">
        <v>41</v>
      </c>
      <c r="J10" s="5"/>
      <c r="K10" s="6"/>
    </row>
    <row r="11" spans="2:11" ht="24.95" customHeight="1" x14ac:dyDescent="0.2">
      <c r="B11" s="4">
        <v>8</v>
      </c>
      <c r="C11" s="5" t="s" ph="1">
        <v>96</v>
      </c>
      <c r="D11" s="8" t="str">
        <f t="shared" si="0"/>
        <v>ヤスエ　タイキ</v>
      </c>
      <c r="E11" s="4">
        <v>26</v>
      </c>
      <c r="F11" s="4">
        <v>3</v>
      </c>
      <c r="G11" s="4">
        <v>174</v>
      </c>
      <c r="H11" s="4">
        <v>70</v>
      </c>
      <c r="I11" s="5" t="s">
        <v>18</v>
      </c>
      <c r="J11" s="5"/>
      <c r="K11" s="6"/>
    </row>
    <row r="12" spans="2:11" ht="24.95" customHeight="1" x14ac:dyDescent="0.2">
      <c r="B12" s="4">
        <v>9</v>
      </c>
      <c r="C12" s="5" t="s" ph="1">
        <v>97</v>
      </c>
      <c r="D12" s="8" t="str">
        <f t="shared" si="0"/>
        <v>ミズカミ　ヨシオ</v>
      </c>
      <c r="E12" s="4">
        <v>47</v>
      </c>
      <c r="F12" s="4">
        <v>3</v>
      </c>
      <c r="G12" s="4">
        <v>175</v>
      </c>
      <c r="H12" s="4">
        <v>73</v>
      </c>
      <c r="I12" s="5" t="s">
        <v>34</v>
      </c>
      <c r="J12" s="5"/>
      <c r="K12" s="6"/>
    </row>
    <row r="13" spans="2:11" ht="24.95" customHeight="1" x14ac:dyDescent="0.2">
      <c r="B13" s="4">
        <v>10</v>
      </c>
      <c r="C13" s="5" t="s" ph="1">
        <v>98</v>
      </c>
      <c r="D13" s="8" t="str">
        <f t="shared" si="0"/>
        <v>トウカイリン　マナブ</v>
      </c>
      <c r="E13" s="4">
        <v>31</v>
      </c>
      <c r="F13" s="4">
        <v>1</v>
      </c>
      <c r="G13" s="4">
        <v>176</v>
      </c>
      <c r="H13" s="4">
        <v>73</v>
      </c>
      <c r="I13" s="5" t="s">
        <v>188</v>
      </c>
      <c r="J13" s="5"/>
      <c r="K13" s="6"/>
    </row>
    <row r="14" spans="2:11" ht="24.95" customHeight="1" x14ac:dyDescent="0.2">
      <c r="B14" s="4">
        <v>11</v>
      </c>
      <c r="C14" s="5" t="s" ph="1">
        <v>99</v>
      </c>
      <c r="D14" s="8" t="str">
        <f t="shared" si="0"/>
        <v>タカハシ　カズキ</v>
      </c>
      <c r="E14" s="4">
        <v>34</v>
      </c>
      <c r="F14" s="4">
        <v>1</v>
      </c>
      <c r="G14" s="4">
        <v>178</v>
      </c>
      <c r="H14" s="4">
        <v>70</v>
      </c>
      <c r="I14" s="5" t="s">
        <v>188</v>
      </c>
      <c r="J14" s="5"/>
      <c r="K14" s="6"/>
    </row>
    <row r="15" spans="2:11" ht="24.95" customHeight="1" x14ac:dyDescent="0.2">
      <c r="B15" s="4">
        <v>12</v>
      </c>
      <c r="C15" s="5" t="s" ph="1">
        <v>100</v>
      </c>
      <c r="D15" s="8" t="str">
        <f t="shared" si="0"/>
        <v>スズキ　リョウタ</v>
      </c>
      <c r="E15" s="4">
        <v>24</v>
      </c>
      <c r="F15" s="4">
        <v>3</v>
      </c>
      <c r="G15" s="4">
        <v>180</v>
      </c>
      <c r="H15" s="4">
        <v>75</v>
      </c>
      <c r="I15" s="5" t="s">
        <v>101</v>
      </c>
      <c r="J15" s="5"/>
      <c r="K15" s="6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  <row r="30" spans="3:3" ht="24.75" x14ac:dyDescent="0.2">
      <c r="C30" s="1" ph="1"/>
    </row>
    <row r="31" spans="3:3" ht="24.75" x14ac:dyDescent="0.2">
      <c r="C31" s="1" ph="1"/>
    </row>
  </sheetData>
  <sortState ref="B4:K14">
    <sortCondition ref="G4:G14"/>
    <sortCondition ref="E4:E14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30"/>
  <sheetViews>
    <sheetView topLeftCell="B7" zoomScale="80" zoomScaleNormal="80" workbookViewId="0">
      <selection activeCell="I23" sqref="I23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24" t="s">
        <v>45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男子一般:18名</v>
      </c>
      <c r="F2" s="27"/>
      <c r="G2" s="27"/>
      <c r="H2" s="27"/>
      <c r="I2" s="27"/>
      <c r="J2" s="1">
        <f>SUBTOTAL(3,C4:C21)</f>
        <v>18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9</v>
      </c>
      <c r="D4" s="8" t="str">
        <f t="shared" ref="D4:D21" si="0">PHONETIC(C4)</f>
        <v>スギモト　トモカズ</v>
      </c>
      <c r="E4" s="4">
        <v>41</v>
      </c>
      <c r="F4" s="4">
        <v>9</v>
      </c>
      <c r="G4" s="4">
        <v>150</v>
      </c>
      <c r="H4" s="4">
        <v>48</v>
      </c>
      <c r="I4" s="5" t="s">
        <v>36</v>
      </c>
      <c r="J4" s="15" t="s">
        <v>55</v>
      </c>
      <c r="K4" s="6"/>
    </row>
    <row r="5" spans="2:11" ht="24.95" customHeight="1" x14ac:dyDescent="0.2">
      <c r="B5" s="4">
        <v>2</v>
      </c>
      <c r="C5" s="5" t="s" ph="1">
        <v>10</v>
      </c>
      <c r="D5" s="8" t="str">
        <f t="shared" si="0"/>
        <v>ミヤハラ　トキヒコ</v>
      </c>
      <c r="E5" s="4">
        <v>53</v>
      </c>
      <c r="F5" s="4">
        <v>10</v>
      </c>
      <c r="G5" s="4">
        <v>158</v>
      </c>
      <c r="H5" s="4">
        <v>55</v>
      </c>
      <c r="I5" s="5" t="s">
        <v>20</v>
      </c>
      <c r="J5" s="5" t="s">
        <v>56</v>
      </c>
      <c r="K5" s="6"/>
    </row>
    <row r="6" spans="2:11" ht="24.95" customHeight="1" x14ac:dyDescent="0.2">
      <c r="B6" s="4">
        <v>3</v>
      </c>
      <c r="C6" s="5" t="s" ph="1">
        <v>57</v>
      </c>
      <c r="D6" s="8" t="str">
        <f t="shared" si="0"/>
        <v>ヨコエ　キリュウ</v>
      </c>
      <c r="E6" s="4">
        <v>21</v>
      </c>
      <c r="F6" s="4">
        <v>3</v>
      </c>
      <c r="G6" s="4">
        <v>162</v>
      </c>
      <c r="H6" s="4">
        <v>63</v>
      </c>
      <c r="I6" s="5" t="s">
        <v>58</v>
      </c>
      <c r="J6" s="5" t="s">
        <v>59</v>
      </c>
      <c r="K6" s="6"/>
    </row>
    <row r="7" spans="2:11" ht="24.95" customHeight="1" x14ac:dyDescent="0.2">
      <c r="B7" s="4">
        <v>4</v>
      </c>
      <c r="C7" s="5" t="s" ph="1">
        <v>60</v>
      </c>
      <c r="D7" s="8" t="str">
        <f t="shared" si="0"/>
        <v>ヤマダ　ユウキ</v>
      </c>
      <c r="E7" s="4">
        <v>22</v>
      </c>
      <c r="F7" s="4">
        <v>2</v>
      </c>
      <c r="G7" s="4">
        <v>164.6</v>
      </c>
      <c r="H7" s="4">
        <v>69.400000000000006</v>
      </c>
      <c r="I7" s="5" t="s">
        <v>61</v>
      </c>
      <c r="J7" s="15"/>
      <c r="K7" s="6"/>
    </row>
    <row r="8" spans="2:11" ht="24.95" customHeight="1" x14ac:dyDescent="0.2">
      <c r="B8" s="4">
        <v>5</v>
      </c>
      <c r="C8" s="5" t="s" ph="1">
        <v>62</v>
      </c>
      <c r="D8" s="8" t="str">
        <f t="shared" si="0"/>
        <v>オダ　マサル</v>
      </c>
      <c r="E8" s="4">
        <v>62</v>
      </c>
      <c r="F8" s="4">
        <v>32</v>
      </c>
      <c r="G8" s="4">
        <v>165</v>
      </c>
      <c r="H8" s="4">
        <v>59</v>
      </c>
      <c r="I8" s="5" t="s">
        <v>29</v>
      </c>
      <c r="J8" s="5" t="s">
        <v>63</v>
      </c>
      <c r="K8" s="6"/>
    </row>
    <row r="9" spans="2:11" ht="24.95" customHeight="1" x14ac:dyDescent="0.2">
      <c r="B9" s="4">
        <v>6</v>
      </c>
      <c r="C9" s="5" t="s" ph="1">
        <v>64</v>
      </c>
      <c r="D9" s="8" t="str">
        <f t="shared" si="0"/>
        <v>オダ　ショウタロウ</v>
      </c>
      <c r="E9" s="4">
        <v>29</v>
      </c>
      <c r="F9" s="4">
        <v>4</v>
      </c>
      <c r="G9" s="4">
        <v>165</v>
      </c>
      <c r="H9" s="4">
        <v>61</v>
      </c>
      <c r="I9" s="5" t="s">
        <v>29</v>
      </c>
      <c r="J9" s="5" t="s">
        <v>65</v>
      </c>
      <c r="K9" s="6"/>
    </row>
    <row r="10" spans="2:11" ht="24.95" customHeight="1" x14ac:dyDescent="0.2">
      <c r="B10" s="4">
        <v>7</v>
      </c>
      <c r="C10" s="5" t="s" ph="1">
        <v>66</v>
      </c>
      <c r="D10" s="8" t="str">
        <f t="shared" si="0"/>
        <v>ヤマモト　ユウスケ</v>
      </c>
      <c r="E10" s="4">
        <v>38</v>
      </c>
      <c r="F10" s="4">
        <v>5</v>
      </c>
      <c r="G10" s="4">
        <v>166</v>
      </c>
      <c r="H10" s="4">
        <v>63</v>
      </c>
      <c r="I10" s="5" t="s">
        <v>27</v>
      </c>
      <c r="J10" s="5"/>
      <c r="K10" s="6"/>
    </row>
    <row r="11" spans="2:11" ht="24.95" customHeight="1" x14ac:dyDescent="0.2">
      <c r="B11" s="4">
        <v>8</v>
      </c>
      <c r="C11" s="5" t="s" ph="1">
        <v>67</v>
      </c>
      <c r="D11" s="8" t="str">
        <f t="shared" si="0"/>
        <v>ミツタケ　タツキ</v>
      </c>
      <c r="E11" s="4">
        <v>23</v>
      </c>
      <c r="F11" s="4">
        <v>3</v>
      </c>
      <c r="G11" s="4">
        <v>166</v>
      </c>
      <c r="H11" s="16">
        <v>77</v>
      </c>
      <c r="I11" s="5" t="s">
        <v>61</v>
      </c>
      <c r="J11" s="5" t="s">
        <v>68</v>
      </c>
      <c r="K11" s="6"/>
    </row>
    <row r="12" spans="2:11" ht="24.95" customHeight="1" x14ac:dyDescent="0.2">
      <c r="B12" s="4">
        <v>9</v>
      </c>
      <c r="C12" s="5" t="s" ph="1">
        <v>69</v>
      </c>
      <c r="D12" s="8" t="str">
        <f t="shared" si="0"/>
        <v>アオキ　ダイゴ</v>
      </c>
      <c r="E12" s="4">
        <v>37</v>
      </c>
      <c r="F12" s="4">
        <v>4</v>
      </c>
      <c r="G12" s="4">
        <v>167</v>
      </c>
      <c r="H12" s="4">
        <v>67</v>
      </c>
      <c r="I12" s="5" t="s">
        <v>41</v>
      </c>
      <c r="J12" s="5" t="s">
        <v>70</v>
      </c>
      <c r="K12" s="6"/>
    </row>
    <row r="13" spans="2:11" ht="24.95" customHeight="1" x14ac:dyDescent="0.2">
      <c r="B13" s="4">
        <v>10</v>
      </c>
      <c r="C13" s="5" t="s" ph="1">
        <v>71</v>
      </c>
      <c r="D13" s="8" t="str">
        <f t="shared" si="0"/>
        <v>カヤヌマ　マサヒコ</v>
      </c>
      <c r="E13" s="4">
        <v>57</v>
      </c>
      <c r="F13" s="4">
        <v>3</v>
      </c>
      <c r="G13" s="4">
        <v>167</v>
      </c>
      <c r="H13" s="4">
        <v>70</v>
      </c>
      <c r="I13" s="5" t="s">
        <v>36</v>
      </c>
      <c r="J13" s="5" t="s">
        <v>72</v>
      </c>
      <c r="K13" s="6"/>
    </row>
    <row r="14" spans="2:11" ht="24.95" customHeight="1" x14ac:dyDescent="0.2">
      <c r="B14" s="4">
        <v>11</v>
      </c>
      <c r="C14" s="5" t="s" ph="1">
        <v>73</v>
      </c>
      <c r="D14" s="8" t="str">
        <f t="shared" si="0"/>
        <v>タカギ　セイヤ</v>
      </c>
      <c r="E14" s="4">
        <v>24</v>
      </c>
      <c r="F14" s="4">
        <v>5</v>
      </c>
      <c r="G14" s="4">
        <v>170</v>
      </c>
      <c r="H14" s="4">
        <v>67</v>
      </c>
      <c r="I14" s="5" t="s">
        <v>58</v>
      </c>
      <c r="J14" s="5" t="s">
        <v>74</v>
      </c>
      <c r="K14" s="6"/>
    </row>
    <row r="15" spans="2:11" ht="24.95" customHeight="1" x14ac:dyDescent="0.2">
      <c r="B15" s="4">
        <v>12</v>
      </c>
      <c r="C15" s="5" t="s" ph="1">
        <v>75</v>
      </c>
      <c r="D15" s="8" t="str">
        <f t="shared" si="0"/>
        <v>ツカモト　トモカツ</v>
      </c>
      <c r="E15" s="4">
        <v>25</v>
      </c>
      <c r="F15" s="4">
        <v>5</v>
      </c>
      <c r="G15" s="4">
        <v>170</v>
      </c>
      <c r="H15" s="4">
        <v>70</v>
      </c>
      <c r="I15" s="5" t="s">
        <v>29</v>
      </c>
      <c r="J15" s="5" t="s">
        <v>76</v>
      </c>
      <c r="K15" s="6"/>
    </row>
    <row r="16" spans="2:11" ht="24.95" customHeight="1" x14ac:dyDescent="0.2">
      <c r="B16" s="4">
        <v>13</v>
      </c>
      <c r="C16" s="5" t="s" ph="1">
        <v>50</v>
      </c>
      <c r="D16" s="8" t="str">
        <f t="shared" si="0"/>
        <v>ハラ　ヨシユキ</v>
      </c>
      <c r="E16" s="4">
        <v>33</v>
      </c>
      <c r="F16" s="4">
        <v>5</v>
      </c>
      <c r="G16" s="4">
        <v>172</v>
      </c>
      <c r="H16" s="4">
        <v>68</v>
      </c>
      <c r="I16" s="5" t="s">
        <v>27</v>
      </c>
      <c r="J16" s="5" t="s">
        <v>77</v>
      </c>
      <c r="K16" s="6"/>
    </row>
    <row r="17" spans="2:10" ht="24.75" x14ac:dyDescent="0.2">
      <c r="B17" s="4">
        <v>14</v>
      </c>
      <c r="C17" s="5" t="s" ph="1">
        <v>46</v>
      </c>
      <c r="D17" s="8" t="str">
        <f t="shared" si="0"/>
        <v>ハットリ　ケンタロウ</v>
      </c>
      <c r="E17" s="4">
        <v>47</v>
      </c>
      <c r="F17" s="4">
        <v>17</v>
      </c>
      <c r="G17" s="4">
        <v>173</v>
      </c>
      <c r="H17" s="4">
        <v>68</v>
      </c>
      <c r="I17" s="5" t="s">
        <v>82</v>
      </c>
      <c r="J17" s="5" t="s">
        <v>78</v>
      </c>
    </row>
    <row r="18" spans="2:10" ht="24.75" x14ac:dyDescent="0.2">
      <c r="B18" s="4">
        <v>15</v>
      </c>
      <c r="C18" s="5" t="s" ph="1">
        <v>79</v>
      </c>
      <c r="D18" s="8" t="str">
        <f t="shared" si="0"/>
        <v>シミズ　ヒロト</v>
      </c>
      <c r="E18" s="4">
        <v>25</v>
      </c>
      <c r="F18" s="4">
        <v>2</v>
      </c>
      <c r="G18" s="4">
        <v>175</v>
      </c>
      <c r="H18" s="4">
        <v>75</v>
      </c>
      <c r="I18" s="5" t="s">
        <v>188</v>
      </c>
      <c r="J18" s="5" t="s">
        <v>80</v>
      </c>
    </row>
    <row r="19" spans="2:10" ht="24.75" x14ac:dyDescent="0.2">
      <c r="B19" s="4">
        <v>16</v>
      </c>
      <c r="C19" s="5" t="s" ph="1">
        <v>81</v>
      </c>
      <c r="D19" s="8" t="str">
        <f t="shared" si="0"/>
        <v>フジタ　コウヨウ</v>
      </c>
      <c r="E19" s="4">
        <v>24</v>
      </c>
      <c r="F19" s="4">
        <v>2</v>
      </c>
      <c r="G19" s="4">
        <v>181</v>
      </c>
      <c r="H19" s="4">
        <v>83</v>
      </c>
      <c r="I19" s="5" t="s">
        <v>36</v>
      </c>
      <c r="J19" s="5"/>
    </row>
    <row r="20" spans="2:10" ht="24.75" x14ac:dyDescent="0.2">
      <c r="B20" s="4">
        <v>17</v>
      </c>
      <c r="C20" s="17" t="s" ph="1">
        <v>54</v>
      </c>
      <c r="D20" s="8" t="str">
        <f t="shared" si="0"/>
        <v>オサダ タケノリ</v>
      </c>
      <c r="E20" s="4">
        <v>35</v>
      </c>
      <c r="F20" s="4">
        <v>7</v>
      </c>
      <c r="G20" s="4">
        <v>182</v>
      </c>
      <c r="H20" s="4">
        <v>78</v>
      </c>
      <c r="I20" s="5" t="s">
        <v>36</v>
      </c>
      <c r="J20" s="5" t="s">
        <v>47</v>
      </c>
    </row>
    <row r="21" spans="2:10" ht="24.75" x14ac:dyDescent="0.2">
      <c r="B21" s="4">
        <v>18</v>
      </c>
      <c r="C21" s="5" t="s" ph="1">
        <v>52</v>
      </c>
      <c r="D21" s="8" t="str">
        <f t="shared" si="0"/>
        <v>ハットリ　タカト</v>
      </c>
      <c r="E21" s="4">
        <v>47</v>
      </c>
      <c r="F21" s="4">
        <v>7</v>
      </c>
      <c r="G21" s="4">
        <v>182</v>
      </c>
      <c r="H21" s="4">
        <v>79</v>
      </c>
      <c r="I21" s="5" t="s">
        <v>82</v>
      </c>
      <c r="J21" s="5" t="s">
        <v>85</v>
      </c>
    </row>
    <row r="22" spans="2:10" ht="24.75" x14ac:dyDescent="0.2">
      <c r="C22" s="1" ph="1"/>
    </row>
    <row r="23" spans="2:10" ht="24.75" x14ac:dyDescent="0.2">
      <c r="C23" s="1" ph="1"/>
    </row>
    <row r="24" spans="2:10" ht="24.75" x14ac:dyDescent="0.2">
      <c r="C24" s="1" ph="1"/>
    </row>
    <row r="25" spans="2:10" ht="24.75" x14ac:dyDescent="0.2">
      <c r="C25" s="1" ph="1"/>
    </row>
    <row r="26" spans="2:10" ht="24.75" x14ac:dyDescent="0.2">
      <c r="C26" s="1" ph="1"/>
    </row>
    <row r="27" spans="2:10" ht="24.75" x14ac:dyDescent="0.2">
      <c r="C27" s="1" ph="1"/>
    </row>
    <row r="28" spans="2:10" ht="24.75" x14ac:dyDescent="0.2">
      <c r="C28" s="1" ph="1"/>
    </row>
    <row r="29" spans="2:10" ht="24.75" x14ac:dyDescent="0.2">
      <c r="C29" s="1" ph="1"/>
    </row>
    <row r="30" spans="2:10" ht="24.75" x14ac:dyDescent="0.2">
      <c r="C30" s="1" ph="1"/>
    </row>
  </sheetData>
  <sortState ref="B4:K22">
    <sortCondition ref="G4:G22"/>
    <sortCondition ref="E4:E22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K35"/>
  <sheetViews>
    <sheetView topLeftCell="B1" zoomScale="80" zoomScaleNormal="80" workbookViewId="0">
      <selection activeCell="E2" sqref="E2:I2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24" t="s">
        <v>209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フィットネスビキニ（身長163超）:3名</v>
      </c>
      <c r="F2" s="27"/>
      <c r="G2" s="27"/>
      <c r="H2" s="27"/>
      <c r="I2" s="27"/>
      <c r="J2" s="1">
        <f>SUBTOTAL(3,C4:C17)</f>
        <v>3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202</v>
      </c>
      <c r="D4" s="8" t="str">
        <f>PHONETIC(C4)</f>
        <v>ハカマタ　マヤ</v>
      </c>
      <c r="E4" s="4">
        <v>27</v>
      </c>
      <c r="F4" s="4">
        <v>3</v>
      </c>
      <c r="G4" s="4">
        <v>165.5</v>
      </c>
      <c r="H4" s="4">
        <v>56.7</v>
      </c>
      <c r="I4" s="5" t="s">
        <v>101</v>
      </c>
      <c r="J4" s="5"/>
      <c r="K4" s="6"/>
    </row>
    <row r="5" spans="2:11" ht="24.95" customHeight="1" x14ac:dyDescent="0.2">
      <c r="B5" s="4">
        <v>2</v>
      </c>
      <c r="C5" s="5" t="s" ph="1">
        <v>203</v>
      </c>
      <c r="D5" s="8" t="str">
        <f t="shared" ref="D5" si="0">PHONETIC(C5)</f>
        <v>オガワ　ヒトミ</v>
      </c>
      <c r="E5" s="4">
        <v>36</v>
      </c>
      <c r="F5" s="4">
        <v>2</v>
      </c>
      <c r="G5" s="4">
        <v>166</v>
      </c>
      <c r="H5" s="4">
        <v>53</v>
      </c>
      <c r="I5" s="5" t="s">
        <v>195</v>
      </c>
      <c r="J5" s="5"/>
      <c r="K5" s="6"/>
    </row>
    <row r="6" spans="2:11" ht="24.95" customHeight="1" x14ac:dyDescent="0.2">
      <c r="B6" s="4">
        <v>3</v>
      </c>
      <c r="C6" s="18" t="s">
        <v>204</v>
      </c>
      <c r="D6" s="23" t="s">
        <v>205</v>
      </c>
      <c r="E6" s="4">
        <v>34</v>
      </c>
      <c r="F6" s="4">
        <v>3</v>
      </c>
      <c r="G6" s="4">
        <v>172</v>
      </c>
      <c r="H6" s="4">
        <v>58</v>
      </c>
      <c r="I6" s="5" t="s">
        <v>27</v>
      </c>
      <c r="J6" s="5" t="s">
        <v>206</v>
      </c>
      <c r="K6" s="6"/>
    </row>
    <row r="7" spans="2:11" ht="24.75" x14ac:dyDescent="0.2">
      <c r="C7" s="1" ph="1"/>
    </row>
    <row r="8" spans="2:11" ht="24.75" x14ac:dyDescent="0.2">
      <c r="C8" s="1" ph="1"/>
    </row>
    <row r="9" spans="2:11" ht="24.75" x14ac:dyDescent="0.2">
      <c r="C9" s="1" ph="1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35" ht="18.75" customHeight="1" x14ac:dyDescent="0.2"/>
  </sheetData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K29"/>
  <sheetViews>
    <sheetView zoomScale="80" zoomScaleNormal="80" workbookViewId="0">
      <selection activeCell="D12" sqref="D12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" hidden="1" customWidth="1"/>
  </cols>
  <sheetData>
    <row r="1" spans="2:11" x14ac:dyDescent="0.2">
      <c r="E1" s="24" t="s">
        <v>44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フィットネスビキニ（身長163以下）:4名</v>
      </c>
      <c r="F2" s="27"/>
      <c r="G2" s="27"/>
      <c r="H2" s="27"/>
      <c r="I2" s="27"/>
      <c r="J2" s="1">
        <f>SUBTOTAL(3,C4:C18)</f>
        <v>4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197</v>
      </c>
      <c r="D4" s="8" t="str">
        <f>PHONETIC(C4)</f>
        <v>シバタ　ノリコ</v>
      </c>
      <c r="E4" s="4">
        <v>33</v>
      </c>
      <c r="F4" s="4">
        <v>3</v>
      </c>
      <c r="G4" s="4">
        <v>160</v>
      </c>
      <c r="H4" s="4">
        <v>54</v>
      </c>
      <c r="I4" s="5" t="s">
        <v>195</v>
      </c>
      <c r="J4" s="5"/>
      <c r="K4" s="6"/>
    </row>
    <row r="5" spans="2:11" ht="24.95" customHeight="1" x14ac:dyDescent="0.2">
      <c r="B5" s="4">
        <v>2</v>
      </c>
      <c r="C5" s="5" t="s" ph="1">
        <v>198</v>
      </c>
      <c r="D5" s="8" t="str">
        <f t="shared" ref="D5:D7" si="0">PHONETIC(C5)</f>
        <v>スズキ　ヒトミ</v>
      </c>
      <c r="E5" s="4">
        <v>27</v>
      </c>
      <c r="F5" s="4">
        <v>1</v>
      </c>
      <c r="G5" s="4">
        <v>162</v>
      </c>
      <c r="H5" s="4">
        <v>50</v>
      </c>
      <c r="I5" s="5" t="s">
        <v>89</v>
      </c>
      <c r="J5" s="5"/>
      <c r="K5" s="6"/>
    </row>
    <row r="6" spans="2:11" ht="24.95" customHeight="1" x14ac:dyDescent="0.2">
      <c r="B6" s="4">
        <v>3</v>
      </c>
      <c r="C6" s="5" t="s" ph="1">
        <v>199</v>
      </c>
      <c r="D6" s="8" t="str">
        <f t="shared" si="0"/>
        <v>イワミ　リョウコ</v>
      </c>
      <c r="E6" s="4">
        <v>32</v>
      </c>
      <c r="F6" s="4">
        <v>1</v>
      </c>
      <c r="G6" s="4">
        <v>162.5</v>
      </c>
      <c r="H6" s="4">
        <v>49</v>
      </c>
      <c r="I6" s="5" t="s">
        <v>58</v>
      </c>
      <c r="J6" s="5"/>
      <c r="K6" s="6"/>
    </row>
    <row r="7" spans="2:11" ht="24.95" customHeight="1" x14ac:dyDescent="0.2">
      <c r="B7" s="4">
        <v>4</v>
      </c>
      <c r="C7" s="5" t="s" ph="1">
        <v>200</v>
      </c>
      <c r="D7" s="8" t="str">
        <f t="shared" si="0"/>
        <v>コンドウ　エリコ</v>
      </c>
      <c r="E7" s="4">
        <v>36</v>
      </c>
      <c r="F7" s="4">
        <v>7</v>
      </c>
      <c r="G7" s="4">
        <v>162.80000000000001</v>
      </c>
      <c r="H7" s="4">
        <v>54</v>
      </c>
      <c r="I7" s="5" t="s">
        <v>58</v>
      </c>
      <c r="J7" s="15" t="s">
        <v>201</v>
      </c>
      <c r="K7" s="6"/>
    </row>
    <row r="8" spans="2:11" ht="24.75" x14ac:dyDescent="0.2">
      <c r="C8" s="1" ph="1"/>
    </row>
    <row r="9" spans="2:11" ht="24.75" x14ac:dyDescent="0.2">
      <c r="C9" s="1" ph="1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</sheetData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1:K29"/>
  <sheetViews>
    <sheetView zoomScale="80" zoomScaleNormal="80" workbookViewId="0">
      <selection activeCell="I14" sqref="I14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" hidden="1" customWidth="1"/>
  </cols>
  <sheetData>
    <row r="1" spans="2:11" x14ac:dyDescent="0.2">
      <c r="E1" s="24" t="s">
        <v>183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20"/>
      <c r="E2" s="27" t="str">
        <f>E1&amp;":"&amp;J2&amp;"名"</f>
        <v>フィットネスビキニ（身長158以下）:6名</v>
      </c>
      <c r="F2" s="27"/>
      <c r="G2" s="27"/>
      <c r="H2" s="27"/>
      <c r="I2" s="27"/>
      <c r="J2" s="1">
        <f>SUBTOTAL(3,C4:C20)</f>
        <v>6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184</v>
      </c>
      <c r="D4" s="8" t="str">
        <f>PHONETIC(C4)</f>
        <v>サワシタ　ミカ</v>
      </c>
      <c r="E4" s="4">
        <v>38</v>
      </c>
      <c r="F4" s="4">
        <v>3</v>
      </c>
      <c r="G4" s="4">
        <v>148</v>
      </c>
      <c r="H4" s="4">
        <v>43</v>
      </c>
      <c r="I4" s="5" t="s">
        <v>61</v>
      </c>
      <c r="J4" s="5" t="s">
        <v>185</v>
      </c>
      <c r="K4" s="6"/>
    </row>
    <row r="5" spans="2:11" ht="24.95" customHeight="1" x14ac:dyDescent="0.2">
      <c r="B5" s="4">
        <v>2</v>
      </c>
      <c r="C5" s="5" t="s" ph="1">
        <v>190</v>
      </c>
      <c r="D5" s="8" t="str">
        <f t="shared" ref="D5:D9" si="0">PHONETIC(C5)</f>
        <v>ホラグチ　カスミ</v>
      </c>
      <c r="E5" s="4">
        <v>28</v>
      </c>
      <c r="F5" s="4">
        <v>2</v>
      </c>
      <c r="G5" s="4">
        <v>151.5</v>
      </c>
      <c r="H5" s="4">
        <v>47</v>
      </c>
      <c r="I5" s="5" t="s">
        <v>101</v>
      </c>
      <c r="J5" s="5"/>
      <c r="K5" s="6"/>
    </row>
    <row r="6" spans="2:11" ht="24.95" customHeight="1" x14ac:dyDescent="0.2">
      <c r="B6" s="4">
        <v>3</v>
      </c>
      <c r="C6" s="5" t="s" ph="1">
        <v>191</v>
      </c>
      <c r="D6" s="8" t="str">
        <f t="shared" si="0"/>
        <v>ヤマモト　リサ</v>
      </c>
      <c r="E6" s="4">
        <v>27</v>
      </c>
      <c r="F6" s="4">
        <v>3</v>
      </c>
      <c r="G6" s="4">
        <v>154</v>
      </c>
      <c r="H6" s="4">
        <v>47</v>
      </c>
      <c r="I6" s="5" t="s">
        <v>101</v>
      </c>
      <c r="J6" s="5"/>
      <c r="K6" s="6"/>
    </row>
    <row r="7" spans="2:11" ht="24.95" customHeight="1" x14ac:dyDescent="0.2">
      <c r="B7" s="4">
        <v>4</v>
      </c>
      <c r="C7" s="5" t="s" ph="1">
        <v>192</v>
      </c>
      <c r="D7" s="8" t="str">
        <f t="shared" si="0"/>
        <v>シンガイ　ミサ</v>
      </c>
      <c r="E7" s="4">
        <v>25</v>
      </c>
      <c r="F7" s="4">
        <v>2</v>
      </c>
      <c r="G7" s="4">
        <v>154.4</v>
      </c>
      <c r="H7" s="4">
        <v>45</v>
      </c>
      <c r="I7" s="5" t="s">
        <v>101</v>
      </c>
      <c r="J7" s="15"/>
      <c r="K7" s="6"/>
    </row>
    <row r="8" spans="2:11" ht="24.95" customHeight="1" x14ac:dyDescent="0.2">
      <c r="B8" s="4">
        <v>5</v>
      </c>
      <c r="C8" s="5" t="s" ph="1">
        <v>193</v>
      </c>
      <c r="D8" s="8" t="str">
        <f t="shared" si="0"/>
        <v>ワタナベ　エミ</v>
      </c>
      <c r="E8" s="4">
        <v>56</v>
      </c>
      <c r="F8" s="4">
        <v>4</v>
      </c>
      <c r="G8" s="4">
        <v>155</v>
      </c>
      <c r="H8" s="4">
        <v>47</v>
      </c>
      <c r="I8" s="5" t="s">
        <v>58</v>
      </c>
      <c r="J8" s="5"/>
      <c r="K8" s="6"/>
    </row>
    <row r="9" spans="2:11" ht="24.95" customHeight="1" x14ac:dyDescent="0.2">
      <c r="B9" s="4">
        <v>6</v>
      </c>
      <c r="C9" s="5" t="s" ph="1">
        <v>194</v>
      </c>
      <c r="D9" s="8" t="str">
        <f t="shared" si="0"/>
        <v>ワタイ　ヒロコ</v>
      </c>
      <c r="E9" s="4">
        <v>44</v>
      </c>
      <c r="F9" s="4">
        <v>4</v>
      </c>
      <c r="G9" s="4">
        <v>158</v>
      </c>
      <c r="H9" s="4">
        <v>50</v>
      </c>
      <c r="I9" s="5" t="s">
        <v>195</v>
      </c>
      <c r="J9" s="5" t="s">
        <v>196</v>
      </c>
      <c r="K9" s="6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</sheetData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7"/>
  <sheetViews>
    <sheetView zoomScale="80" zoomScaleNormal="80" workbookViewId="0">
      <selection activeCell="C11" sqref="C11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7.875" style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49.75" style="1" bestFit="1" customWidth="1"/>
    <col min="10" max="10" width="50.25" style="1" customWidth="1"/>
  </cols>
  <sheetData>
    <row r="1" spans="2:10" x14ac:dyDescent="0.2">
      <c r="E1" s="14" t="s">
        <v>159</v>
      </c>
      <c r="J1" s="13" t="s">
        <v>17</v>
      </c>
    </row>
    <row r="2" spans="2:10" ht="42.75" customHeight="1" x14ac:dyDescent="0.2">
      <c r="B2" s="25" t="s">
        <v>15</v>
      </c>
      <c r="C2" s="26"/>
      <c r="D2" s="9"/>
      <c r="E2" s="12" t="str">
        <f>E1&amp;":"&amp;J2&amp;"名"</f>
        <v>メンズフィジーク（マスターズ）:13名</v>
      </c>
      <c r="F2" s="11"/>
      <c r="G2" s="11"/>
      <c r="H2" s="11"/>
      <c r="J2" s="1">
        <f>SUBTOTAL(3,C4:C43)</f>
        <v>13</v>
      </c>
    </row>
    <row r="3" spans="2:10" ht="19.5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</row>
    <row r="4" spans="2:10" ht="24.95" customHeight="1" x14ac:dyDescent="0.2">
      <c r="B4" s="4">
        <v>1</v>
      </c>
      <c r="C4" s="5" t="s" ph="1">
        <v>160</v>
      </c>
      <c r="D4" s="8" t="str">
        <f t="shared" ref="D4:D16" si="0">PHONETIC(C4)</f>
        <v>トヤマ　タカヒロ</v>
      </c>
      <c r="E4" s="4">
        <v>49</v>
      </c>
      <c r="F4" s="4">
        <v>4</v>
      </c>
      <c r="G4" s="4">
        <v>170</v>
      </c>
      <c r="H4" s="4">
        <v>60</v>
      </c>
      <c r="I4" s="5" t="s">
        <v>29</v>
      </c>
      <c r="J4" s="5"/>
    </row>
    <row r="5" spans="2:10" ht="24.95" customHeight="1" x14ac:dyDescent="0.2">
      <c r="B5" s="4">
        <v>2</v>
      </c>
      <c r="C5" s="5" t="s" ph="1">
        <v>161</v>
      </c>
      <c r="D5" s="8" t="str">
        <f t="shared" si="0"/>
        <v>ババ　タカオ</v>
      </c>
      <c r="E5" s="4">
        <v>55</v>
      </c>
      <c r="F5" s="4">
        <v>4</v>
      </c>
      <c r="G5" s="4">
        <v>162</v>
      </c>
      <c r="H5" s="4">
        <v>55</v>
      </c>
      <c r="I5" s="5" t="s">
        <v>19</v>
      </c>
      <c r="J5" s="5"/>
    </row>
    <row r="6" spans="2:10" ht="24.95" customHeight="1" x14ac:dyDescent="0.2">
      <c r="B6" s="4">
        <v>3</v>
      </c>
      <c r="C6" s="5" t="s" ph="1">
        <v>162</v>
      </c>
      <c r="D6" s="8" t="str">
        <f t="shared" si="0"/>
        <v>ウチダ　ハジメ</v>
      </c>
      <c r="E6" s="4">
        <v>47</v>
      </c>
      <c r="F6" s="4">
        <v>3</v>
      </c>
      <c r="G6" s="4">
        <v>167</v>
      </c>
      <c r="H6" s="4">
        <v>64</v>
      </c>
      <c r="I6" s="5" t="s">
        <v>36</v>
      </c>
      <c r="J6" s="5"/>
    </row>
    <row r="7" spans="2:10" ht="24.95" customHeight="1" x14ac:dyDescent="0.2">
      <c r="B7" s="4">
        <v>4</v>
      </c>
      <c r="C7" s="5" t="s" ph="1">
        <v>163</v>
      </c>
      <c r="D7" s="8" t="str">
        <f t="shared" si="0"/>
        <v>イケヤ　ヒロシ</v>
      </c>
      <c r="E7" s="4">
        <v>50</v>
      </c>
      <c r="F7" s="4">
        <v>7</v>
      </c>
      <c r="G7" s="4">
        <v>168</v>
      </c>
      <c r="H7" s="4">
        <v>60</v>
      </c>
      <c r="I7" s="5" t="s">
        <v>36</v>
      </c>
      <c r="J7" s="15"/>
    </row>
    <row r="8" spans="2:10" ht="24.95" customHeight="1" x14ac:dyDescent="0.2">
      <c r="B8" s="4">
        <v>5</v>
      </c>
      <c r="C8" s="5" t="s" ph="1">
        <v>108</v>
      </c>
      <c r="D8" s="8" t="str">
        <f t="shared" si="0"/>
        <v>アキヤマ　カズヒコ</v>
      </c>
      <c r="E8" s="4">
        <v>40</v>
      </c>
      <c r="F8" s="4">
        <v>5</v>
      </c>
      <c r="G8" s="4">
        <v>169</v>
      </c>
      <c r="H8" s="4">
        <v>63</v>
      </c>
      <c r="I8" s="5" t="s">
        <v>42</v>
      </c>
      <c r="J8" s="5"/>
    </row>
    <row r="9" spans="2:10" ht="24.95" customHeight="1" x14ac:dyDescent="0.2">
      <c r="B9" s="4">
        <v>6</v>
      </c>
      <c r="C9" s="5" t="s" ph="1">
        <v>164</v>
      </c>
      <c r="D9" s="8" t="str">
        <f t="shared" si="0"/>
        <v>カトウ　タイセイ</v>
      </c>
      <c r="E9" s="4">
        <v>49</v>
      </c>
      <c r="F9" s="4">
        <v>1.5</v>
      </c>
      <c r="G9" s="4">
        <v>169</v>
      </c>
      <c r="H9" s="4">
        <v>75</v>
      </c>
      <c r="I9" s="5" t="s">
        <v>101</v>
      </c>
      <c r="J9" s="5"/>
    </row>
    <row r="10" spans="2:10" ht="24.95" customHeight="1" x14ac:dyDescent="0.2">
      <c r="B10" s="4">
        <v>7</v>
      </c>
      <c r="C10" s="5" t="s" ph="1">
        <v>207</v>
      </c>
      <c r="D10" s="8" t="str">
        <f t="shared" si="0"/>
        <v>ナカネ　モトオミ</v>
      </c>
      <c r="E10" s="4">
        <v>44</v>
      </c>
      <c r="F10" s="4">
        <v>3</v>
      </c>
      <c r="G10" s="4">
        <v>172</v>
      </c>
      <c r="H10" s="4">
        <v>70</v>
      </c>
      <c r="I10" s="5" t="s">
        <v>18</v>
      </c>
      <c r="J10" s="5"/>
    </row>
    <row r="11" spans="2:10" ht="24.95" customHeight="1" x14ac:dyDescent="0.2">
      <c r="B11" s="4">
        <v>8</v>
      </c>
      <c r="C11" s="5" t="s" ph="1">
        <v>130</v>
      </c>
      <c r="D11" s="8" t="str">
        <f t="shared" si="0"/>
        <v>キノウチ　トシミツ</v>
      </c>
      <c r="E11" s="4">
        <v>43</v>
      </c>
      <c r="F11" s="4">
        <v>8</v>
      </c>
      <c r="G11" s="4">
        <v>172.5</v>
      </c>
      <c r="H11" s="4">
        <v>68</v>
      </c>
      <c r="I11" s="5" t="s">
        <v>27</v>
      </c>
      <c r="J11" s="5"/>
    </row>
    <row r="12" spans="2:10" ht="24.95" customHeight="1" x14ac:dyDescent="0.2">
      <c r="B12" s="4">
        <v>9</v>
      </c>
      <c r="C12" s="5" t="s" ph="1">
        <v>165</v>
      </c>
      <c r="D12" s="8" t="str">
        <f t="shared" si="0"/>
        <v>コン　ジュンイチ</v>
      </c>
      <c r="E12" s="4">
        <v>40</v>
      </c>
      <c r="F12" s="4">
        <v>2</v>
      </c>
      <c r="G12" s="4">
        <v>175</v>
      </c>
      <c r="H12" s="4">
        <v>64</v>
      </c>
      <c r="I12" s="5" t="s">
        <v>20</v>
      </c>
      <c r="J12" s="5"/>
    </row>
    <row r="13" spans="2:10" ht="24.95" customHeight="1" x14ac:dyDescent="0.2">
      <c r="B13" s="4">
        <v>10</v>
      </c>
      <c r="C13" s="5" t="s" ph="1">
        <v>142</v>
      </c>
      <c r="D13" s="8" t="str">
        <f t="shared" si="0"/>
        <v>ヤギ　トシミツ</v>
      </c>
      <c r="E13" s="4">
        <v>50</v>
      </c>
      <c r="F13" s="4">
        <v>23</v>
      </c>
      <c r="G13" s="4">
        <v>175</v>
      </c>
      <c r="H13" s="4">
        <v>73</v>
      </c>
      <c r="I13" s="5" t="s">
        <v>22</v>
      </c>
      <c r="J13" s="5"/>
    </row>
    <row r="14" spans="2:10" ht="24.95" customHeight="1" x14ac:dyDescent="0.2">
      <c r="B14" s="4">
        <v>11</v>
      </c>
      <c r="C14" s="5" t="s" ph="1">
        <v>166</v>
      </c>
      <c r="D14" s="8" t="str">
        <f t="shared" si="0"/>
        <v>スズキ　ユウヤ</v>
      </c>
      <c r="E14" s="4">
        <v>40</v>
      </c>
      <c r="F14" s="4">
        <v>5</v>
      </c>
      <c r="G14" s="4">
        <v>176</v>
      </c>
      <c r="H14" s="4">
        <v>73</v>
      </c>
      <c r="I14" s="5" t="s">
        <v>101</v>
      </c>
      <c r="J14" s="5"/>
    </row>
    <row r="15" spans="2:10" ht="24.95" customHeight="1" x14ac:dyDescent="0.2">
      <c r="B15" s="4">
        <v>12</v>
      </c>
      <c r="C15" s="5" t="s" ph="1">
        <v>153</v>
      </c>
      <c r="D15" s="8" t="str">
        <f t="shared" si="0"/>
        <v>オザワ　ユウジ</v>
      </c>
      <c r="E15" s="4">
        <v>47</v>
      </c>
      <c r="F15" s="4">
        <v>17</v>
      </c>
      <c r="G15" s="4">
        <v>178</v>
      </c>
      <c r="H15" s="4">
        <v>75</v>
      </c>
      <c r="I15" s="5" t="s">
        <v>186</v>
      </c>
      <c r="J15" s="15" t="s">
        <v>154</v>
      </c>
    </row>
    <row r="16" spans="2:10" ht="24.95" customHeight="1" x14ac:dyDescent="0.2">
      <c r="B16" s="4">
        <v>13</v>
      </c>
      <c r="C16" s="5" t="s" ph="1">
        <v>157</v>
      </c>
      <c r="D16" s="8" t="str">
        <f t="shared" si="0"/>
        <v>トツカ　テルヤス</v>
      </c>
      <c r="E16" s="4">
        <v>42</v>
      </c>
      <c r="F16" s="4">
        <v>7</v>
      </c>
      <c r="G16" s="4">
        <v>186</v>
      </c>
      <c r="H16" s="4">
        <v>85</v>
      </c>
      <c r="I16" s="5" t="s">
        <v>41</v>
      </c>
      <c r="J16" s="5" t="s">
        <v>158</v>
      </c>
    </row>
    <row r="17" spans="3:3" ht="24.75" x14ac:dyDescent="0.2">
      <c r="C17" s="1" ph="1"/>
    </row>
  </sheetData>
  <sortState ref="B4:K13">
    <sortCondition ref="G4:G13"/>
    <sortCondition ref="E4:E13"/>
  </sortState>
  <mergeCells count="1">
    <mergeCell ref="B2:C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32"/>
  <sheetViews>
    <sheetView zoomScale="80" zoomScaleNormal="80" workbookViewId="0">
      <selection activeCell="H14" sqref="H14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51.75" style="1" bestFit="1" customWidth="1"/>
    <col min="11" max="11" width="0" hidden="1" customWidth="1"/>
  </cols>
  <sheetData>
    <row r="1" spans="2:11" x14ac:dyDescent="0.2">
      <c r="E1" s="24" t="s">
        <v>43</v>
      </c>
      <c r="F1" s="24"/>
      <c r="G1" s="24"/>
      <c r="H1" s="24"/>
      <c r="I1" s="24"/>
      <c r="J1" s="13" t="s">
        <v>17</v>
      </c>
    </row>
    <row r="2" spans="2:11" ht="42.75" customHeight="1" x14ac:dyDescent="0.2">
      <c r="B2" s="25" t="s">
        <v>15</v>
      </c>
      <c r="C2" s="26"/>
      <c r="D2" s="10"/>
      <c r="E2" s="27" t="str">
        <f>E1&amp;":"&amp;J2&amp;"名"</f>
        <v>メンズフィジーク（身長176以上）:9名</v>
      </c>
      <c r="F2" s="27"/>
      <c r="G2" s="27"/>
      <c r="H2" s="27"/>
      <c r="I2" s="27"/>
      <c r="J2" s="1">
        <f>SUBTOTAL(3,C4:C23)</f>
        <v>9</v>
      </c>
    </row>
    <row r="3" spans="2:11" ht="20.100000000000001" customHeight="1" x14ac:dyDescent="0.2">
      <c r="B3" s="3" t="s">
        <v>0</v>
      </c>
      <c r="C3" s="3" t="s">
        <v>1</v>
      </c>
      <c r="D3" s="3" t="s">
        <v>49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11</v>
      </c>
    </row>
    <row r="4" spans="2:11" ht="24.95" customHeight="1" x14ac:dyDescent="0.2">
      <c r="B4" s="4">
        <v>1</v>
      </c>
      <c r="C4" s="17" t="s" ph="1">
        <v>147</v>
      </c>
      <c r="D4" s="8" t="str">
        <f>PHONETIC(C4)</f>
        <v>ミヤキ　トモマサ</v>
      </c>
      <c r="E4" s="4">
        <v>23</v>
      </c>
      <c r="F4" s="4">
        <v>5</v>
      </c>
      <c r="G4" s="4">
        <v>177</v>
      </c>
      <c r="H4" s="4">
        <v>65</v>
      </c>
      <c r="I4" s="5" t="s">
        <v>186</v>
      </c>
      <c r="J4" s="5"/>
      <c r="K4" s="6"/>
    </row>
    <row r="5" spans="2:11" ht="24.95" customHeight="1" x14ac:dyDescent="0.2">
      <c r="B5" s="4">
        <v>2</v>
      </c>
      <c r="C5" s="5" t="s" ph="1">
        <v>148</v>
      </c>
      <c r="D5" s="8" t="str">
        <f t="shared" ref="D5:D12" si="0">PHONETIC(C5)</f>
        <v>ヒロカワ　シンヤ</v>
      </c>
      <c r="E5" s="4">
        <v>33</v>
      </c>
      <c r="F5" s="4">
        <v>6</v>
      </c>
      <c r="G5" s="4">
        <v>177</v>
      </c>
      <c r="H5" s="4">
        <v>78</v>
      </c>
      <c r="I5" s="5" t="s">
        <v>42</v>
      </c>
      <c r="J5" s="8" t="s">
        <v>149</v>
      </c>
      <c r="K5" s="6"/>
    </row>
    <row r="6" spans="2:11" ht="24.95" customHeight="1" x14ac:dyDescent="0.2">
      <c r="B6" s="4">
        <v>3</v>
      </c>
      <c r="C6" s="5" t="s" ph="1">
        <v>150</v>
      </c>
      <c r="D6" s="8" t="str">
        <f t="shared" si="0"/>
        <v>ナカダ　レオ</v>
      </c>
      <c r="E6" s="4">
        <v>24</v>
      </c>
      <c r="F6" s="4">
        <v>2</v>
      </c>
      <c r="G6" s="4">
        <v>177.8</v>
      </c>
      <c r="H6" s="4">
        <v>70</v>
      </c>
      <c r="I6" s="5" t="s">
        <v>61</v>
      </c>
      <c r="J6" s="5"/>
      <c r="K6" s="6"/>
    </row>
    <row r="7" spans="2:11" ht="24.95" customHeight="1" x14ac:dyDescent="0.2">
      <c r="B7" s="4">
        <v>4</v>
      </c>
      <c r="C7" s="5" t="s" ph="1">
        <v>151</v>
      </c>
      <c r="D7" s="8" t="str">
        <f t="shared" si="0"/>
        <v>タカギ　マサキ</v>
      </c>
      <c r="E7" s="4">
        <v>33</v>
      </c>
      <c r="F7" s="4">
        <v>1</v>
      </c>
      <c r="G7" s="4">
        <v>178</v>
      </c>
      <c r="H7" s="4">
        <v>70</v>
      </c>
      <c r="I7" s="5" t="s">
        <v>188</v>
      </c>
      <c r="J7" s="15"/>
      <c r="K7" s="6"/>
    </row>
    <row r="8" spans="2:11" ht="24.95" customHeight="1" x14ac:dyDescent="0.2">
      <c r="B8" s="4">
        <v>5</v>
      </c>
      <c r="C8" s="5" t="s" ph="1">
        <v>152</v>
      </c>
      <c r="D8" s="8" t="str">
        <f t="shared" si="0"/>
        <v>カネコ　リュウタ</v>
      </c>
      <c r="E8" s="4">
        <v>33</v>
      </c>
      <c r="F8" s="4">
        <v>3</v>
      </c>
      <c r="G8" s="4">
        <v>178</v>
      </c>
      <c r="H8" s="4">
        <v>73</v>
      </c>
      <c r="I8" s="5" t="s">
        <v>41</v>
      </c>
      <c r="J8" s="15"/>
      <c r="K8" s="6"/>
    </row>
    <row r="9" spans="2:11" ht="24.95" customHeight="1" x14ac:dyDescent="0.2">
      <c r="B9" s="4">
        <v>6</v>
      </c>
      <c r="C9" s="5" t="s" ph="1">
        <v>153</v>
      </c>
      <c r="D9" s="8" t="str">
        <f t="shared" si="0"/>
        <v>オザワ　ユウジ</v>
      </c>
      <c r="E9" s="4">
        <v>47</v>
      </c>
      <c r="F9" s="4">
        <v>17</v>
      </c>
      <c r="G9" s="4">
        <v>178</v>
      </c>
      <c r="H9" s="4">
        <v>75</v>
      </c>
      <c r="I9" s="5" t="s">
        <v>186</v>
      </c>
      <c r="J9" s="15" t="s">
        <v>154</v>
      </c>
      <c r="K9" s="6"/>
    </row>
    <row r="10" spans="2:11" ht="24.95" customHeight="1" x14ac:dyDescent="0.2">
      <c r="B10" s="4">
        <v>7</v>
      </c>
      <c r="C10" s="5" t="s" ph="1">
        <v>155</v>
      </c>
      <c r="D10" s="8" t="str">
        <f t="shared" si="0"/>
        <v>ハギワラ　ケンゴ</v>
      </c>
      <c r="E10" s="4">
        <v>32</v>
      </c>
      <c r="F10" s="4">
        <v>8</v>
      </c>
      <c r="G10" s="4">
        <v>179</v>
      </c>
      <c r="H10" s="4">
        <v>77</v>
      </c>
      <c r="I10" s="5" t="s">
        <v>22</v>
      </c>
      <c r="J10" s="15"/>
      <c r="K10" s="6"/>
    </row>
    <row r="11" spans="2:11" ht="24.95" customHeight="1" x14ac:dyDescent="0.2">
      <c r="B11" s="4">
        <v>8</v>
      </c>
      <c r="C11" s="5" t="s" ph="1">
        <v>156</v>
      </c>
      <c r="D11" s="8" t="str">
        <f t="shared" si="0"/>
        <v>アライ　キヨヒサ</v>
      </c>
      <c r="E11" s="4">
        <v>29</v>
      </c>
      <c r="F11" s="4">
        <v>2</v>
      </c>
      <c r="G11" s="4">
        <v>183</v>
      </c>
      <c r="H11" s="4">
        <v>70</v>
      </c>
      <c r="I11" s="5" t="s">
        <v>101</v>
      </c>
      <c r="J11" s="5"/>
      <c r="K11" s="6"/>
    </row>
    <row r="12" spans="2:11" ht="24.95" customHeight="1" x14ac:dyDescent="0.2">
      <c r="B12" s="4">
        <v>9</v>
      </c>
      <c r="C12" s="5" t="s" ph="1">
        <v>157</v>
      </c>
      <c r="D12" s="8" t="str">
        <f t="shared" si="0"/>
        <v>トツカ　テルヤス</v>
      </c>
      <c r="E12" s="4">
        <v>42</v>
      </c>
      <c r="F12" s="4">
        <v>7</v>
      </c>
      <c r="G12" s="4">
        <v>186</v>
      </c>
      <c r="H12" s="4">
        <v>85</v>
      </c>
      <c r="I12" s="5" t="s">
        <v>41</v>
      </c>
      <c r="J12" s="5" t="s">
        <v>158</v>
      </c>
      <c r="K12" s="6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  <row r="30" spans="3:3" ht="24.75" x14ac:dyDescent="0.2">
      <c r="C30" s="1" ph="1"/>
    </row>
    <row r="31" spans="3:3" ht="24.75" x14ac:dyDescent="0.2">
      <c r="C31" s="1" ph="1"/>
    </row>
    <row r="32" spans="3:3" ht="24.75" x14ac:dyDescent="0.2">
      <c r="C32" s="1" ph="1"/>
    </row>
  </sheetData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ジムリスト!$A$2:$A$22</xm:f>
          </x14:formula1>
          <xm:sqref>I4:I12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男子ﾏｽﾀｰｽﾞ60超</vt:lpstr>
      <vt:lpstr>男子ﾏｽﾀｰｽﾞ40・50</vt:lpstr>
      <vt:lpstr>男子新人</vt:lpstr>
      <vt:lpstr>男子一般</vt:lpstr>
      <vt:lpstr>ﾌｨｯﾄﾈｽﾋﾞｷﾆ(身長163超）</vt:lpstr>
      <vt:lpstr>ﾌｨｯﾄﾈｽﾋﾞｷﾞﾆ(身長163以下）</vt:lpstr>
      <vt:lpstr>ﾌｨｯﾄﾈｽﾋﾞｷﾆ(身長158以下）</vt:lpstr>
      <vt:lpstr>ﾒﾝｽﾞﾌｨｼﾞｰｸ(マスターズ)</vt:lpstr>
      <vt:lpstr>ﾒﾝｽﾞﾌｨｼﾞｰｸ(身長176超）</vt:lpstr>
      <vt:lpstr>ﾒﾝｽﾞﾌｨｼﾞｰｸ(身長176以下）</vt:lpstr>
      <vt:lpstr>ﾒﾝｽﾞﾌｨｼﾞｰｸ(身長172以下)</vt:lpstr>
      <vt:lpstr>ﾒﾝｽﾞﾌｨｼﾞｰｸ(身長168以下) </vt:lpstr>
      <vt:lpstr>ジムリスト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2021-07-02T04:09:29Z</dcterms:modified>
</cp:coreProperties>
</file>