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Hp_bodybuilding-fitness.jp\_\"/>
    </mc:Choice>
  </mc:AlternateContent>
  <xr:revisionPtr revIDLastSave="0" documentId="8_{A8D7DDED-676D-44D7-A87F-F721AB089FD3}" xr6:coauthVersionLast="47" xr6:coauthVersionMax="47" xr10:uidLastSave="{00000000-0000-0000-0000-000000000000}"/>
  <bookViews>
    <workbookView xWindow="-120" yWindow="-120" windowWidth="24240" windowHeight="13140" xr2:uid="{787DEBD0-4C5D-450C-B81A-0B512836C87F}"/>
  </bookViews>
  <sheets>
    <sheet name="同点判定入力例" sheetId="56" r:id="rId1"/>
    <sheet name="入力ファイル①" sheetId="51" r:id="rId2"/>
    <sheet name="入力ファイル②" sheetId="57" r:id="rId3"/>
    <sheet name="入力ファイル③" sheetId="58" r:id="rId4"/>
  </sheets>
  <externalReferences>
    <externalReference r:id="rId5"/>
    <externalReference r:id="rId6"/>
  </externalReferences>
  <definedNames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PPR1" localSheetId="0">#REF!</definedName>
    <definedName name="APPR1" localSheetId="1">#REF!</definedName>
    <definedName name="APPR1" localSheetId="2">#REF!</definedName>
    <definedName name="APPR1" localSheetId="3">#REF!</definedName>
    <definedName name="APPR1">#REF!</definedName>
    <definedName name="クラブ登録管理テーブル" localSheetId="0">#REF!</definedName>
    <definedName name="クラブ登録管理テーブル" localSheetId="1">#REF!</definedName>
    <definedName name="クラブ登録管理テーブル" localSheetId="2">#REF!</definedName>
    <definedName name="クラブ登録管理テーブル" localSheetId="3">#REF!</definedName>
    <definedName name="クラブ登録管理テーブル">#REF!</definedName>
    <definedName name="住所録">#REF!</definedName>
    <definedName name="審査員指導員登録管理テーブル" localSheetId="0">#REF!</definedName>
    <definedName name="審査員指導員登録管理テーブル" localSheetId="1">#REF!</definedName>
    <definedName name="審査員指導員登録管理テーブル" localSheetId="2">#REF!</definedName>
    <definedName name="審査員指導員登録管理テーブル" localSheetId="3">#REF!</definedName>
    <definedName name="審査員指導員登録管理テーブル">#REF!</definedName>
  </definedNames>
  <calcPr calcId="191029"/>
</workbook>
</file>

<file path=xl/calcChain.xml><?xml version="1.0" encoding="utf-8"?>
<calcChain xmlns="http://schemas.openxmlformats.org/spreadsheetml/2006/main">
  <c r="O10" i="58" l="1"/>
  <c r="P10" i="58"/>
  <c r="O11" i="58"/>
  <c r="P11" i="58"/>
  <c r="O12" i="58"/>
  <c r="P12" i="58"/>
  <c r="O13" i="58"/>
  <c r="P13" i="58"/>
  <c r="O14" i="58"/>
  <c r="P14" i="58"/>
  <c r="F23" i="58"/>
  <c r="G23" i="58"/>
  <c r="H23" i="58"/>
  <c r="I23" i="58"/>
  <c r="J23" i="58"/>
  <c r="K23" i="58"/>
  <c r="L23" i="58"/>
  <c r="M23" i="58"/>
  <c r="N23" i="58"/>
  <c r="O23" i="58"/>
  <c r="P23" i="58"/>
  <c r="F24" i="58"/>
  <c r="G24" i="58"/>
  <c r="P24" i="58" s="1"/>
  <c r="H24" i="58"/>
  <c r="I24" i="58"/>
  <c r="J24" i="58"/>
  <c r="K24" i="58"/>
  <c r="L24" i="58"/>
  <c r="M24" i="58"/>
  <c r="N24" i="58"/>
  <c r="O24" i="58"/>
  <c r="F25" i="58"/>
  <c r="G25" i="58"/>
  <c r="H25" i="58"/>
  <c r="I25" i="58"/>
  <c r="J25" i="58"/>
  <c r="K25" i="58"/>
  <c r="L25" i="58"/>
  <c r="M25" i="58"/>
  <c r="N25" i="58"/>
  <c r="O25" i="58"/>
  <c r="P25" i="58"/>
  <c r="F26" i="58"/>
  <c r="G26" i="58"/>
  <c r="P26" i="58" s="1"/>
  <c r="H26" i="58"/>
  <c r="I26" i="58"/>
  <c r="J26" i="58"/>
  <c r="K26" i="58"/>
  <c r="L26" i="58"/>
  <c r="M26" i="58"/>
  <c r="N26" i="58"/>
  <c r="O26" i="58"/>
  <c r="F27" i="58"/>
  <c r="G27" i="58"/>
  <c r="H27" i="58"/>
  <c r="I27" i="58"/>
  <c r="J27" i="58"/>
  <c r="K27" i="58"/>
  <c r="L27" i="58"/>
  <c r="M27" i="58"/>
  <c r="N27" i="58"/>
  <c r="O27" i="58"/>
  <c r="P27" i="58"/>
  <c r="F30" i="58"/>
  <c r="G30" i="58"/>
  <c r="P30" i="58" s="1"/>
  <c r="H30" i="58"/>
  <c r="I30" i="58"/>
  <c r="J30" i="58"/>
  <c r="K30" i="58"/>
  <c r="L30" i="58"/>
  <c r="M30" i="58"/>
  <c r="N30" i="58"/>
  <c r="O30" i="58"/>
  <c r="F31" i="58"/>
  <c r="G31" i="58"/>
  <c r="H31" i="58"/>
  <c r="I31" i="58"/>
  <c r="J31" i="58"/>
  <c r="K31" i="58"/>
  <c r="L31" i="58"/>
  <c r="M31" i="58"/>
  <c r="N31" i="58"/>
  <c r="O31" i="58"/>
  <c r="P31" i="58"/>
  <c r="F32" i="58"/>
  <c r="G32" i="58"/>
  <c r="P32" i="58" s="1"/>
  <c r="H32" i="58"/>
  <c r="I32" i="58"/>
  <c r="J32" i="58"/>
  <c r="K32" i="58"/>
  <c r="L32" i="58"/>
  <c r="M32" i="58"/>
  <c r="N32" i="58"/>
  <c r="O32" i="58"/>
  <c r="F33" i="58"/>
  <c r="G33" i="58"/>
  <c r="H33" i="58"/>
  <c r="I33" i="58"/>
  <c r="J33" i="58"/>
  <c r="K33" i="58"/>
  <c r="L33" i="58"/>
  <c r="M33" i="58"/>
  <c r="N33" i="58"/>
  <c r="O33" i="58"/>
  <c r="P33" i="58"/>
  <c r="F34" i="58"/>
  <c r="G34" i="58"/>
  <c r="P34" i="58" s="1"/>
  <c r="H34" i="58"/>
  <c r="I34" i="58"/>
  <c r="J34" i="58"/>
  <c r="K34" i="58"/>
  <c r="L34" i="58"/>
  <c r="M34" i="58"/>
  <c r="N34" i="58"/>
  <c r="O34" i="58"/>
  <c r="F37" i="58"/>
  <c r="G37" i="58"/>
  <c r="H37" i="58"/>
  <c r="I37" i="58"/>
  <c r="E37" i="58" s="1"/>
  <c r="J37" i="58"/>
  <c r="K37" i="58"/>
  <c r="L37" i="58"/>
  <c r="M37" i="58"/>
  <c r="N37" i="58"/>
  <c r="F38" i="58"/>
  <c r="G38" i="58"/>
  <c r="H38" i="58"/>
  <c r="I38" i="58"/>
  <c r="J38" i="58"/>
  <c r="K38" i="58"/>
  <c r="L38" i="58"/>
  <c r="M38" i="58"/>
  <c r="N38" i="58"/>
  <c r="F39" i="58"/>
  <c r="G39" i="58"/>
  <c r="H39" i="58"/>
  <c r="I39" i="58"/>
  <c r="J39" i="58"/>
  <c r="K39" i="58"/>
  <c r="L39" i="58"/>
  <c r="M39" i="58"/>
  <c r="N39" i="58"/>
  <c r="F40" i="58"/>
  <c r="G40" i="58"/>
  <c r="H40" i="58"/>
  <c r="I40" i="58"/>
  <c r="J40" i="58"/>
  <c r="K40" i="58"/>
  <c r="L40" i="58"/>
  <c r="M40" i="58"/>
  <c r="N40" i="58"/>
  <c r="F41" i="58"/>
  <c r="G41" i="58"/>
  <c r="H41" i="58"/>
  <c r="I41" i="58"/>
  <c r="J41" i="58"/>
  <c r="K41" i="58"/>
  <c r="L41" i="58"/>
  <c r="M41" i="58"/>
  <c r="N41" i="58"/>
  <c r="O10" i="57"/>
  <c r="P10" i="57"/>
  <c r="O11" i="57"/>
  <c r="P11" i="57"/>
  <c r="O12" i="57"/>
  <c r="P12" i="57"/>
  <c r="O13" i="57"/>
  <c r="P13" i="57"/>
  <c r="O14" i="57"/>
  <c r="P14" i="57"/>
  <c r="F23" i="57"/>
  <c r="G23" i="57"/>
  <c r="H23" i="57"/>
  <c r="I23" i="57"/>
  <c r="J23" i="57"/>
  <c r="K23" i="57"/>
  <c r="L23" i="57"/>
  <c r="M23" i="57"/>
  <c r="N23" i="57"/>
  <c r="O23" i="57"/>
  <c r="P23" i="57"/>
  <c r="F24" i="57"/>
  <c r="G24" i="57"/>
  <c r="P24" i="57" s="1"/>
  <c r="H24" i="57"/>
  <c r="I24" i="57"/>
  <c r="J24" i="57"/>
  <c r="K24" i="57"/>
  <c r="L24" i="57"/>
  <c r="M24" i="57"/>
  <c r="N24" i="57"/>
  <c r="O24" i="57"/>
  <c r="F25" i="57"/>
  <c r="G25" i="57"/>
  <c r="H25" i="57"/>
  <c r="I25" i="57"/>
  <c r="J25" i="57"/>
  <c r="K25" i="57"/>
  <c r="L25" i="57"/>
  <c r="M25" i="57"/>
  <c r="N25" i="57"/>
  <c r="O25" i="57"/>
  <c r="P25" i="57"/>
  <c r="F26" i="57"/>
  <c r="G26" i="57"/>
  <c r="P26" i="57" s="1"/>
  <c r="H26" i="57"/>
  <c r="I26" i="57"/>
  <c r="J26" i="57"/>
  <c r="K26" i="57"/>
  <c r="L26" i="57"/>
  <c r="M26" i="57"/>
  <c r="N26" i="57"/>
  <c r="O26" i="57"/>
  <c r="F27" i="57"/>
  <c r="G27" i="57"/>
  <c r="H27" i="57"/>
  <c r="I27" i="57"/>
  <c r="J27" i="57"/>
  <c r="K27" i="57"/>
  <c r="L27" i="57"/>
  <c r="M27" i="57"/>
  <c r="N27" i="57"/>
  <c r="O27" i="57"/>
  <c r="P27" i="57"/>
  <c r="F30" i="57"/>
  <c r="G30" i="57"/>
  <c r="P30" i="57" s="1"/>
  <c r="H30" i="57"/>
  <c r="I30" i="57"/>
  <c r="J30" i="57"/>
  <c r="K30" i="57"/>
  <c r="L30" i="57"/>
  <c r="M30" i="57"/>
  <c r="N30" i="57"/>
  <c r="O30" i="57"/>
  <c r="F31" i="57"/>
  <c r="G31" i="57"/>
  <c r="H31" i="57"/>
  <c r="I31" i="57"/>
  <c r="J31" i="57"/>
  <c r="K31" i="57"/>
  <c r="L31" i="57"/>
  <c r="M31" i="57"/>
  <c r="N31" i="57"/>
  <c r="O31" i="57"/>
  <c r="P31" i="57"/>
  <c r="F32" i="57"/>
  <c r="G32" i="57"/>
  <c r="P32" i="57" s="1"/>
  <c r="H32" i="57"/>
  <c r="I32" i="57"/>
  <c r="J32" i="57"/>
  <c r="K32" i="57"/>
  <c r="L32" i="57"/>
  <c r="M32" i="57"/>
  <c r="N32" i="57"/>
  <c r="O32" i="57"/>
  <c r="F33" i="57"/>
  <c r="G33" i="57"/>
  <c r="H33" i="57"/>
  <c r="I33" i="57"/>
  <c r="J33" i="57"/>
  <c r="K33" i="57"/>
  <c r="L33" i="57"/>
  <c r="M33" i="57"/>
  <c r="N33" i="57"/>
  <c r="O33" i="57"/>
  <c r="P33" i="57"/>
  <c r="F34" i="57"/>
  <c r="G34" i="57"/>
  <c r="P34" i="57" s="1"/>
  <c r="H34" i="57"/>
  <c r="I34" i="57"/>
  <c r="J34" i="57"/>
  <c r="K34" i="57"/>
  <c r="L34" i="57"/>
  <c r="M34" i="57"/>
  <c r="N34" i="57"/>
  <c r="O34" i="57"/>
  <c r="F37" i="57"/>
  <c r="G37" i="57"/>
  <c r="H37" i="57"/>
  <c r="I37" i="57"/>
  <c r="E37" i="57" s="1"/>
  <c r="J37" i="57"/>
  <c r="K37" i="57"/>
  <c r="L37" i="57"/>
  <c r="M37" i="57"/>
  <c r="N37" i="57"/>
  <c r="F38" i="57"/>
  <c r="G38" i="57"/>
  <c r="H38" i="57"/>
  <c r="I38" i="57"/>
  <c r="J38" i="57"/>
  <c r="K38" i="57"/>
  <c r="L38" i="57"/>
  <c r="M38" i="57"/>
  <c r="N38" i="57"/>
  <c r="F39" i="57"/>
  <c r="G39" i="57"/>
  <c r="H39" i="57"/>
  <c r="I39" i="57"/>
  <c r="J39" i="57"/>
  <c r="K39" i="57"/>
  <c r="L39" i="57"/>
  <c r="M39" i="57"/>
  <c r="N39" i="57"/>
  <c r="F40" i="57"/>
  <c r="G40" i="57"/>
  <c r="H40" i="57"/>
  <c r="I40" i="57"/>
  <c r="J40" i="57"/>
  <c r="K40" i="57"/>
  <c r="L40" i="57"/>
  <c r="M40" i="57"/>
  <c r="N40" i="57"/>
  <c r="F41" i="57"/>
  <c r="G41" i="57"/>
  <c r="H41" i="57"/>
  <c r="I41" i="57"/>
  <c r="J41" i="57"/>
  <c r="K41" i="57"/>
  <c r="L41" i="57"/>
  <c r="M41" i="57"/>
  <c r="N41" i="57"/>
  <c r="O10" i="51"/>
  <c r="P10" i="51"/>
  <c r="O11" i="51"/>
  <c r="P11" i="51"/>
  <c r="O12" i="51"/>
  <c r="P12" i="51"/>
  <c r="O13" i="51"/>
  <c r="P13" i="51"/>
  <c r="O14" i="51"/>
  <c r="P14" i="51"/>
  <c r="F23" i="51"/>
  <c r="G23" i="51"/>
  <c r="H23" i="51"/>
  <c r="I23" i="51"/>
  <c r="J23" i="51"/>
  <c r="K23" i="51"/>
  <c r="L23" i="51"/>
  <c r="M23" i="51"/>
  <c r="N23" i="51"/>
  <c r="O23" i="51"/>
  <c r="P23" i="51"/>
  <c r="F24" i="51"/>
  <c r="G24" i="51"/>
  <c r="P24" i="51" s="1"/>
  <c r="H24" i="51"/>
  <c r="I24" i="51"/>
  <c r="J24" i="51"/>
  <c r="K24" i="51"/>
  <c r="L24" i="51"/>
  <c r="M24" i="51"/>
  <c r="N24" i="51"/>
  <c r="O24" i="51"/>
  <c r="F25" i="51"/>
  <c r="G25" i="51"/>
  <c r="H25" i="51"/>
  <c r="I25" i="51"/>
  <c r="J25" i="51"/>
  <c r="K25" i="51"/>
  <c r="L25" i="51"/>
  <c r="M25" i="51"/>
  <c r="N25" i="51"/>
  <c r="O25" i="51"/>
  <c r="P25" i="51"/>
  <c r="F26" i="51"/>
  <c r="G26" i="51"/>
  <c r="P26" i="51" s="1"/>
  <c r="H26" i="51"/>
  <c r="I26" i="51"/>
  <c r="J26" i="51"/>
  <c r="K26" i="51"/>
  <c r="L26" i="51"/>
  <c r="M26" i="51"/>
  <c r="N26" i="51"/>
  <c r="O26" i="51"/>
  <c r="F27" i="51"/>
  <c r="G27" i="51"/>
  <c r="H27" i="51"/>
  <c r="I27" i="51"/>
  <c r="J27" i="51"/>
  <c r="K27" i="51"/>
  <c r="L27" i="51"/>
  <c r="M27" i="51"/>
  <c r="N27" i="51"/>
  <c r="O27" i="51"/>
  <c r="P27" i="51"/>
  <c r="F30" i="51"/>
  <c r="G30" i="51"/>
  <c r="P30" i="51" s="1"/>
  <c r="H30" i="51"/>
  <c r="I30" i="51"/>
  <c r="J30" i="51"/>
  <c r="K30" i="51"/>
  <c r="L30" i="51"/>
  <c r="M30" i="51"/>
  <c r="N30" i="51"/>
  <c r="O30" i="51"/>
  <c r="F31" i="51"/>
  <c r="G31" i="51"/>
  <c r="H31" i="51"/>
  <c r="I31" i="51"/>
  <c r="J31" i="51"/>
  <c r="K31" i="51"/>
  <c r="L31" i="51"/>
  <c r="M31" i="51"/>
  <c r="N31" i="51"/>
  <c r="O31" i="51"/>
  <c r="P31" i="51"/>
  <c r="F32" i="51"/>
  <c r="G32" i="51"/>
  <c r="P32" i="51" s="1"/>
  <c r="H32" i="51"/>
  <c r="I32" i="51"/>
  <c r="J32" i="51"/>
  <c r="K32" i="51"/>
  <c r="L32" i="51"/>
  <c r="M32" i="51"/>
  <c r="N32" i="51"/>
  <c r="O32" i="51"/>
  <c r="F33" i="51"/>
  <c r="G33" i="51"/>
  <c r="H33" i="51"/>
  <c r="I33" i="51"/>
  <c r="J33" i="51"/>
  <c r="K33" i="51"/>
  <c r="L33" i="51"/>
  <c r="M33" i="51"/>
  <c r="N33" i="51"/>
  <c r="O33" i="51"/>
  <c r="P33" i="51"/>
  <c r="F34" i="51"/>
  <c r="G34" i="51"/>
  <c r="P34" i="51" s="1"/>
  <c r="H34" i="51"/>
  <c r="I34" i="51"/>
  <c r="J34" i="51"/>
  <c r="K34" i="51"/>
  <c r="L34" i="51"/>
  <c r="M34" i="51"/>
  <c r="N34" i="51"/>
  <c r="O34" i="51"/>
  <c r="F37" i="51"/>
  <c r="G37" i="51"/>
  <c r="H37" i="51"/>
  <c r="I37" i="51"/>
  <c r="E37" i="51" s="1"/>
  <c r="J37" i="51"/>
  <c r="K37" i="51"/>
  <c r="L37" i="51"/>
  <c r="M37" i="51"/>
  <c r="N37" i="51"/>
  <c r="F38" i="51"/>
  <c r="G38" i="51"/>
  <c r="H38" i="51"/>
  <c r="I38" i="51"/>
  <c r="J38" i="51"/>
  <c r="K38" i="51"/>
  <c r="L38" i="51"/>
  <c r="M38" i="51"/>
  <c r="N38" i="51"/>
  <c r="F39" i="51"/>
  <c r="G39" i="51"/>
  <c r="H39" i="51"/>
  <c r="I39" i="51"/>
  <c r="J39" i="51"/>
  <c r="K39" i="51"/>
  <c r="L39" i="51"/>
  <c r="M39" i="51"/>
  <c r="N39" i="51"/>
  <c r="F40" i="51"/>
  <c r="G40" i="51"/>
  <c r="H40" i="51"/>
  <c r="I40" i="51"/>
  <c r="J40" i="51"/>
  <c r="K40" i="51"/>
  <c r="L40" i="51"/>
  <c r="M40" i="51"/>
  <c r="N40" i="51"/>
  <c r="F41" i="51"/>
  <c r="G41" i="51"/>
  <c r="H41" i="51"/>
  <c r="I41" i="51"/>
  <c r="J41" i="51"/>
  <c r="K41" i="51"/>
  <c r="L41" i="51"/>
  <c r="M41" i="51"/>
  <c r="N41" i="51"/>
  <c r="O10" i="56"/>
  <c r="P10" i="56" s="1"/>
  <c r="O11" i="56"/>
  <c r="P11" i="56" s="1"/>
  <c r="O12" i="56"/>
  <c r="P12" i="56" s="1"/>
  <c r="O13" i="56"/>
  <c r="O14" i="56"/>
  <c r="P13" i="56"/>
  <c r="P14" i="56"/>
  <c r="F23" i="56"/>
  <c r="G23" i="56"/>
  <c r="H23" i="56"/>
  <c r="I23" i="56"/>
  <c r="J23" i="56"/>
  <c r="K23" i="56"/>
  <c r="L23" i="56"/>
  <c r="M23" i="56"/>
  <c r="N23" i="56"/>
  <c r="G24" i="56"/>
  <c r="H24" i="56"/>
  <c r="I24" i="56"/>
  <c r="J24" i="56"/>
  <c r="K24" i="56"/>
  <c r="L24" i="56"/>
  <c r="M24" i="56"/>
  <c r="O24" i="56"/>
  <c r="N24" i="56"/>
  <c r="G25" i="56"/>
  <c r="O25" i="56" s="1"/>
  <c r="H25" i="56"/>
  <c r="I25" i="56"/>
  <c r="J25" i="56"/>
  <c r="K25" i="56"/>
  <c r="L25" i="56"/>
  <c r="M25" i="56"/>
  <c r="N25" i="56"/>
  <c r="G26" i="56"/>
  <c r="O26" i="56"/>
  <c r="G27" i="56"/>
  <c r="O27" i="56"/>
  <c r="F24" i="56"/>
  <c r="F25" i="56"/>
  <c r="F26" i="56"/>
  <c r="H26" i="56"/>
  <c r="I26" i="56"/>
  <c r="J26" i="56"/>
  <c r="K26" i="56"/>
  <c r="L26" i="56"/>
  <c r="M26" i="56"/>
  <c r="N26" i="56"/>
  <c r="F27" i="56"/>
  <c r="H27" i="56"/>
  <c r="I27" i="56"/>
  <c r="J27" i="56"/>
  <c r="K27" i="56"/>
  <c r="L27" i="56"/>
  <c r="M27" i="56"/>
  <c r="N27" i="56"/>
  <c r="P27" i="56"/>
  <c r="F30" i="56"/>
  <c r="G30" i="56"/>
  <c r="O30" i="56" s="1"/>
  <c r="H30" i="56"/>
  <c r="I30" i="56"/>
  <c r="J30" i="56"/>
  <c r="K30" i="56"/>
  <c r="L30" i="56"/>
  <c r="M30" i="56"/>
  <c r="N30" i="56"/>
  <c r="G31" i="56"/>
  <c r="H31" i="56"/>
  <c r="I31" i="56"/>
  <c r="J31" i="56"/>
  <c r="K31" i="56"/>
  <c r="L31" i="56"/>
  <c r="M31" i="56"/>
  <c r="N31" i="56"/>
  <c r="G32" i="56"/>
  <c r="H32" i="56"/>
  <c r="I32" i="56"/>
  <c r="J32" i="56"/>
  <c r="K32" i="56"/>
  <c r="L32" i="56"/>
  <c r="M32" i="56"/>
  <c r="N32" i="56"/>
  <c r="G33" i="56"/>
  <c r="O33" i="56"/>
  <c r="G34" i="56"/>
  <c r="O34" i="56"/>
  <c r="F31" i="56"/>
  <c r="F32" i="56"/>
  <c r="F33" i="56"/>
  <c r="H33" i="56"/>
  <c r="I33" i="56"/>
  <c r="J33" i="56"/>
  <c r="K33" i="56"/>
  <c r="L33" i="56"/>
  <c r="M33" i="56"/>
  <c r="N33" i="56"/>
  <c r="P33" i="56"/>
  <c r="F34" i="56"/>
  <c r="H34" i="56"/>
  <c r="I34" i="56"/>
  <c r="J34" i="56"/>
  <c r="K34" i="56"/>
  <c r="L34" i="56"/>
  <c r="M34" i="56"/>
  <c r="N34" i="56"/>
  <c r="P34" i="56"/>
  <c r="H37" i="56"/>
  <c r="I37" i="56"/>
  <c r="E37" i="56" s="1"/>
  <c r="J37" i="56"/>
  <c r="K37" i="56"/>
  <c r="L37" i="56"/>
  <c r="M37" i="56"/>
  <c r="N37" i="56"/>
  <c r="H38" i="56"/>
  <c r="I38" i="56"/>
  <c r="J38" i="56"/>
  <c r="K38" i="56"/>
  <c r="L38" i="56"/>
  <c r="M38" i="56"/>
  <c r="N38" i="56"/>
  <c r="H39" i="56"/>
  <c r="I39" i="56"/>
  <c r="J39" i="56"/>
  <c r="K39" i="56"/>
  <c r="L39" i="56"/>
  <c r="M39" i="56"/>
  <c r="N39" i="56"/>
  <c r="H40" i="56"/>
  <c r="I40" i="56"/>
  <c r="J40" i="56"/>
  <c r="K40" i="56"/>
  <c r="L40" i="56"/>
  <c r="M40" i="56"/>
  <c r="N40" i="56"/>
  <c r="H41" i="56"/>
  <c r="I41" i="56"/>
  <c r="J41" i="56"/>
  <c r="K41" i="56"/>
  <c r="L41" i="56"/>
  <c r="M41" i="56"/>
  <c r="N41" i="56"/>
  <c r="F37" i="56"/>
  <c r="G37" i="56"/>
  <c r="F38" i="56"/>
  <c r="G38" i="56"/>
  <c r="F39" i="56"/>
  <c r="G39" i="56"/>
  <c r="F40" i="56"/>
  <c r="G40" i="56"/>
  <c r="F41" i="56"/>
  <c r="G41" i="56"/>
  <c r="P26" i="56"/>
  <c r="O32" i="56"/>
  <c r="O23" i="56"/>
  <c r="P24" i="56" s="1"/>
  <c r="P23" i="56" l="1"/>
  <c r="P25" i="56"/>
  <c r="O31" i="56"/>
  <c r="P32" i="56" s="1"/>
  <c r="P31" i="56" l="1"/>
  <c r="P30" i="56"/>
</calcChain>
</file>

<file path=xl/sharedStrings.xml><?xml version="1.0" encoding="utf-8"?>
<sst xmlns="http://schemas.openxmlformats.org/spreadsheetml/2006/main" count="338" uniqueCount="90">
  <si>
    <t>大会名</t>
    <rPh sb="0" eb="1">
      <t>ダイ</t>
    </rPh>
    <rPh sb="1" eb="2">
      <t>カイ</t>
    </rPh>
    <rPh sb="2" eb="3">
      <t>ナ</t>
    </rPh>
    <phoneticPr fontId="4"/>
  </si>
  <si>
    <t>審　　査　　員</t>
    <rPh sb="0" eb="1">
      <t>シン</t>
    </rPh>
    <rPh sb="3" eb="4">
      <t>サ</t>
    </rPh>
    <rPh sb="6" eb="7">
      <t>イン</t>
    </rPh>
    <phoneticPr fontId="4"/>
  </si>
  <si>
    <t>主催/主管</t>
    <rPh sb="0" eb="2">
      <t>シュサイ</t>
    </rPh>
    <rPh sb="3" eb="5">
      <t>シュカン</t>
    </rPh>
    <phoneticPr fontId="4"/>
  </si>
  <si>
    <t>開催日</t>
    <rPh sb="0" eb="3">
      <t>カイサイビ</t>
    </rPh>
    <phoneticPr fontId="4"/>
  </si>
  <si>
    <t>選手権大会実施規程（抜粋）</t>
    <rPh sb="0" eb="3">
      <t>センシュケン</t>
    </rPh>
    <rPh sb="3" eb="5">
      <t>タイカイ</t>
    </rPh>
    <rPh sb="5" eb="7">
      <t>ジッシ</t>
    </rPh>
    <rPh sb="7" eb="9">
      <t>キテイ</t>
    </rPh>
    <rPh sb="10" eb="12">
      <t>バッスイ</t>
    </rPh>
    <phoneticPr fontId="4"/>
  </si>
  <si>
    <t>　予選審査（決勝審査も準じる）</t>
    <rPh sb="1" eb="3">
      <t>ヨセン</t>
    </rPh>
    <phoneticPr fontId="4"/>
  </si>
  <si>
    <t>　同点対象の選手に各審査員が付けた順位を、上位点の選手を１位、下位点の選手を２位に置き換えて上下カットをしないで集計し、順位を決定する。
　同点が３人の場合（４人以上もこれに準じる）は、順位を１位～３位に置き換えて集計し、順位を決定する。</t>
    <rPh sb="1" eb="3">
      <t>ドウテン</t>
    </rPh>
    <rPh sb="3" eb="5">
      <t>タイショウ</t>
    </rPh>
    <rPh sb="6" eb="8">
      <t>センシュ</t>
    </rPh>
    <rPh sb="14" eb="15">
      <t>ツ</t>
    </rPh>
    <rPh sb="46" eb="48">
      <t>ジョウゲ</t>
    </rPh>
    <rPh sb="56" eb="58">
      <t>シュウケイ</t>
    </rPh>
    <rPh sb="107" eb="109">
      <t>シュウケイ</t>
    </rPh>
    <phoneticPr fontId="4"/>
  </si>
  <si>
    <t>　以上の方法によっても同点の場合は再審査を行う。</t>
    <rPh sb="1" eb="3">
      <t>イジョウ</t>
    </rPh>
    <rPh sb="4" eb="6">
      <t>ホウホウ</t>
    </rPh>
    <rPh sb="11" eb="13">
      <t>ドウテン</t>
    </rPh>
    <rPh sb="14" eb="16">
      <t>バアイ</t>
    </rPh>
    <rPh sb="17" eb="20">
      <t>サイシンサ</t>
    </rPh>
    <rPh sb="21" eb="22">
      <t>オコナ</t>
    </rPh>
    <phoneticPr fontId="4"/>
  </si>
  <si>
    <t>(2)</t>
  </si>
  <si>
    <t>　最終順位の確定</t>
    <rPh sb="1" eb="3">
      <t>サイシュウ</t>
    </rPh>
    <rPh sb="3" eb="5">
      <t>ジュンイ</t>
    </rPh>
    <rPh sb="6" eb="8">
      <t>カクテイ</t>
    </rPh>
    <phoneticPr fontId="4"/>
  </si>
  <si>
    <t xml:space="preserve">　予選審査と決勝審査の合計点が同点の場合は、決勝審査で上位の選手を最終順位の上位とする。 </t>
    <rPh sb="1" eb="3">
      <t>ヨセン</t>
    </rPh>
    <rPh sb="3" eb="5">
      <t>シンサ</t>
    </rPh>
    <rPh sb="6" eb="8">
      <t>ケッショウ</t>
    </rPh>
    <rPh sb="8" eb="10">
      <t>シンサ</t>
    </rPh>
    <rPh sb="11" eb="13">
      <t>ゴウケイ</t>
    </rPh>
    <rPh sb="13" eb="14">
      <t>テン</t>
    </rPh>
    <rPh sb="15" eb="17">
      <t>ドウテン</t>
    </rPh>
    <rPh sb="18" eb="20">
      <t>バアイ</t>
    </rPh>
    <rPh sb="22" eb="24">
      <t>ケッショウ</t>
    </rPh>
    <rPh sb="24" eb="26">
      <t>シンサ</t>
    </rPh>
    <rPh sb="33" eb="35">
      <t>サイシュウ</t>
    </rPh>
    <rPh sb="35" eb="37">
      <t>ジュンイ</t>
    </rPh>
    <phoneticPr fontId="4"/>
  </si>
  <si>
    <t>選　手　名</t>
    <rPh sb="0" eb="1">
      <t>セン</t>
    </rPh>
    <rPh sb="2" eb="3">
      <t>テ</t>
    </rPh>
    <rPh sb="4" eb="5">
      <t>ナ</t>
    </rPh>
    <phoneticPr fontId="6"/>
  </si>
  <si>
    <t>小計</t>
    <rPh sb="0" eb="2">
      <t>ショウケイ</t>
    </rPh>
    <phoneticPr fontId="6"/>
  </si>
  <si>
    <t>順位</t>
    <rPh sb="0" eb="2">
      <t>ジュンイ</t>
    </rPh>
    <phoneticPr fontId="6"/>
  </si>
  <si>
    <t>手動入力</t>
    <rPh sb="0" eb="2">
      <t>シュドウ</t>
    </rPh>
    <rPh sb="2" eb="4">
      <t>ニュウリョク</t>
    </rPh>
    <phoneticPr fontId="6"/>
  </si>
  <si>
    <t>A</t>
    <phoneticPr fontId="6"/>
  </si>
  <si>
    <t>B</t>
    <phoneticPr fontId="6"/>
  </si>
  <si>
    <t>C</t>
    <phoneticPr fontId="6"/>
  </si>
  <si>
    <t>D</t>
    <phoneticPr fontId="6"/>
  </si>
  <si>
    <t>E</t>
    <phoneticPr fontId="6"/>
  </si>
  <si>
    <t>F</t>
    <phoneticPr fontId="6"/>
  </si>
  <si>
    <t>G</t>
    <phoneticPr fontId="6"/>
  </si>
  <si>
    <t>(1)</t>
    <phoneticPr fontId="4"/>
  </si>
  <si>
    <t>①</t>
    <phoneticPr fontId="4"/>
  </si>
  <si>
    <t>A</t>
    <phoneticPr fontId="6"/>
  </si>
  <si>
    <t>B</t>
    <phoneticPr fontId="6"/>
  </si>
  <si>
    <t>C</t>
    <phoneticPr fontId="6"/>
  </si>
  <si>
    <t>D</t>
    <phoneticPr fontId="6"/>
  </si>
  <si>
    <t>E</t>
    <phoneticPr fontId="6"/>
  </si>
  <si>
    <t>F</t>
    <phoneticPr fontId="6"/>
  </si>
  <si>
    <t>G</t>
    <phoneticPr fontId="6"/>
  </si>
  <si>
    <t>　ミス／メンズフィットネス選手権大会の順位確定</t>
    <rPh sb="13" eb="16">
      <t>センシュケン</t>
    </rPh>
    <rPh sb="16" eb="18">
      <t>タイカイ</t>
    </rPh>
    <rPh sb="19" eb="21">
      <t>ジュンイ</t>
    </rPh>
    <rPh sb="21" eb="23">
      <t>カクテイ</t>
    </rPh>
    <phoneticPr fontId="4"/>
  </si>
  <si>
    <t>　ラウンド１とラウンド２の合計で順位を決定するが、同点の場合は、ラウンド１の上位の選手を上位とする。</t>
    <rPh sb="13" eb="15">
      <t>ゴウケイ</t>
    </rPh>
    <rPh sb="16" eb="18">
      <t>ジュンイ</t>
    </rPh>
    <rPh sb="19" eb="21">
      <t>ケッテイ</t>
    </rPh>
    <rPh sb="25" eb="27">
      <t>ドウテン</t>
    </rPh>
    <rPh sb="28" eb="30">
      <t>バアイ</t>
    </rPh>
    <rPh sb="38" eb="40">
      <t>ジョウイ</t>
    </rPh>
    <rPh sb="41" eb="43">
      <t>センシュ</t>
    </rPh>
    <rPh sb="44" eb="46">
      <t>ジョウイ</t>
    </rPh>
    <phoneticPr fontId="4"/>
  </si>
  <si>
    <t>　国際選手権準拠方式（日本クラス別、オールジャパン・ミスボディフィットネス・メンズフィジーク・フィットネスビキニ選手権大会）の最終順位は、決勝の審査点のみで決定する。</t>
    <rPh sb="1" eb="3">
      <t>コクサイ</t>
    </rPh>
    <rPh sb="3" eb="6">
      <t>センシュケン</t>
    </rPh>
    <rPh sb="6" eb="8">
      <t>ジュンキョ</t>
    </rPh>
    <rPh sb="8" eb="10">
      <t>ホウシキ</t>
    </rPh>
    <rPh sb="11" eb="13">
      <t>ニホン</t>
    </rPh>
    <rPh sb="16" eb="17">
      <t>ベツ</t>
    </rPh>
    <rPh sb="56" eb="59">
      <t>センシュケン</t>
    </rPh>
    <rPh sb="59" eb="61">
      <t>タイカイ</t>
    </rPh>
    <phoneticPr fontId="4"/>
  </si>
  <si>
    <t>　上記の方法においても同点の場合は、審査員の入れた順位を上下カットせずに集計し順位を決定する。</t>
    <rPh sb="1" eb="3">
      <t>ジョウキ</t>
    </rPh>
    <rPh sb="4" eb="6">
      <t>ホウホウ</t>
    </rPh>
    <rPh sb="11" eb="13">
      <t>ドウテン</t>
    </rPh>
    <rPh sb="14" eb="16">
      <t>バアイ</t>
    </rPh>
    <rPh sb="18" eb="20">
      <t>シンサ</t>
    </rPh>
    <rPh sb="20" eb="21">
      <t>イン</t>
    </rPh>
    <rPh sb="22" eb="23">
      <t>イ</t>
    </rPh>
    <rPh sb="25" eb="27">
      <t>ジュンイ</t>
    </rPh>
    <rPh sb="28" eb="30">
      <t>ジョウゲ</t>
    </rPh>
    <rPh sb="36" eb="38">
      <t>シュウケイ</t>
    </rPh>
    <phoneticPr fontId="4"/>
  </si>
  <si>
    <t>　国際選手権準拠方式（日本クラス別選手権）は、決勝審査の規定ポーズとフリーポーズの合計で順位を決定するが、同点の場合は、フリーポーズの上位の選手を最終順位の上位とする。</t>
    <rPh sb="1" eb="3">
      <t>コクサイ</t>
    </rPh>
    <rPh sb="3" eb="6">
      <t>センシュケン</t>
    </rPh>
    <rPh sb="6" eb="8">
      <t>ジュンキョ</t>
    </rPh>
    <rPh sb="8" eb="10">
      <t>ホウシキ</t>
    </rPh>
    <rPh sb="11" eb="13">
      <t>ニホン</t>
    </rPh>
    <rPh sb="16" eb="17">
      <t>ベツ</t>
    </rPh>
    <rPh sb="17" eb="20">
      <t>センシュケン</t>
    </rPh>
    <rPh sb="23" eb="25">
      <t>ケッショウ</t>
    </rPh>
    <rPh sb="25" eb="27">
      <t>シンサ</t>
    </rPh>
    <rPh sb="41" eb="43">
      <t>ゴウケイ</t>
    </rPh>
    <rPh sb="44" eb="46">
      <t>ジュンイ</t>
    </rPh>
    <rPh sb="47" eb="49">
      <t>ケッテイ</t>
    </rPh>
    <rPh sb="53" eb="55">
      <t>ドウテン</t>
    </rPh>
    <rPh sb="56" eb="58">
      <t>バアイ</t>
    </rPh>
    <rPh sb="67" eb="69">
      <t>ジョウイ</t>
    </rPh>
    <rPh sb="70" eb="72">
      <t>センシュ</t>
    </rPh>
    <rPh sb="73" eb="75">
      <t>サイシュウ</t>
    </rPh>
    <rPh sb="75" eb="77">
      <t>ジュンイ</t>
    </rPh>
    <rPh sb="78" eb="80">
      <t>ジョウイ</t>
    </rPh>
    <phoneticPr fontId="4"/>
  </si>
  <si>
    <t>No.</t>
    <phoneticPr fontId="4"/>
  </si>
  <si>
    <r>
      <t>N</t>
    </r>
    <r>
      <rPr>
        <sz val="10"/>
        <rFont val="ＭＳ Ｐ明朝"/>
        <family val="1"/>
        <charset val="128"/>
      </rPr>
      <t>o.</t>
    </r>
    <phoneticPr fontId="4"/>
  </si>
  <si>
    <r>
      <t>N</t>
    </r>
    <r>
      <rPr>
        <sz val="10"/>
        <rFont val="ＭＳ Ｐ明朝"/>
        <family val="1"/>
        <charset val="128"/>
      </rPr>
      <t>o.</t>
    </r>
    <phoneticPr fontId="4"/>
  </si>
  <si>
    <t>　上記の方法においても同点が有る場合は、順位が確定した選手を除いて、残りの選手を①の方法で順位を決定する。</t>
    <rPh sb="1" eb="3">
      <t>ジョウキ</t>
    </rPh>
    <rPh sb="4" eb="6">
      <t>ホウホウ</t>
    </rPh>
    <rPh sb="11" eb="13">
      <t>ドウテン</t>
    </rPh>
    <rPh sb="14" eb="15">
      <t>ア</t>
    </rPh>
    <rPh sb="16" eb="18">
      <t>バアイ</t>
    </rPh>
    <rPh sb="23" eb="25">
      <t>カクテイ</t>
    </rPh>
    <rPh sb="27" eb="29">
      <t>センシュ</t>
    </rPh>
    <rPh sb="30" eb="31">
      <t>ノゾ</t>
    </rPh>
    <rPh sb="34" eb="35">
      <t>ノコ</t>
    </rPh>
    <rPh sb="37" eb="39">
      <t>センシュ</t>
    </rPh>
    <rPh sb="42" eb="44">
      <t>ホウホウ</t>
    </rPh>
    <rPh sb="45" eb="47">
      <t>ジュンイ</t>
    </rPh>
    <rPh sb="48" eb="50">
      <t>ケッテイ</t>
    </rPh>
    <phoneticPr fontId="4"/>
  </si>
  <si>
    <t>　上記の方法においても同点の場合は、上位の多い選手を上位とする。</t>
    <rPh sb="1" eb="3">
      <t>ジョウキ</t>
    </rPh>
    <rPh sb="4" eb="6">
      <t>ホウホウ</t>
    </rPh>
    <rPh sb="11" eb="13">
      <t>ドウテン</t>
    </rPh>
    <rPh sb="14" eb="16">
      <t>バアイ</t>
    </rPh>
    <rPh sb="18" eb="20">
      <t>ジョウイ</t>
    </rPh>
    <rPh sb="21" eb="22">
      <t>オオ</t>
    </rPh>
    <rPh sb="23" eb="25">
      <t>センシュ</t>
    </rPh>
    <rPh sb="26" eb="28">
      <t>ジョウイ</t>
    </rPh>
    <phoneticPr fontId="4"/>
  </si>
  <si>
    <t>※</t>
  </si>
  <si>
    <t>集計シートのコピー元セルを選択→右クリック→コピー→</t>
    <rPh sb="0" eb="2">
      <t>シュウケイ</t>
    </rPh>
    <rPh sb="9" eb="10">
      <t>モト</t>
    </rPh>
    <rPh sb="13" eb="15">
      <t>センタク</t>
    </rPh>
    <rPh sb="16" eb="17">
      <t>ミギ</t>
    </rPh>
    <phoneticPr fontId="6"/>
  </si>
  <si>
    <t>貼り付け先セルを選択→貼り付けのオプション→値</t>
    <rPh sb="0" eb="1">
      <t>ハ</t>
    </rPh>
    <rPh sb="2" eb="3">
      <t>ツ</t>
    </rPh>
    <rPh sb="4" eb="5">
      <t>サキ</t>
    </rPh>
    <rPh sb="8" eb="10">
      <t>センタク</t>
    </rPh>
    <rPh sb="11" eb="12">
      <t>ハ</t>
    </rPh>
    <rPh sb="13" eb="14">
      <t>ツ</t>
    </rPh>
    <rPh sb="22" eb="23">
      <t>アタイ</t>
    </rPh>
    <phoneticPr fontId="6"/>
  </si>
  <si>
    <r>
      <t xml:space="preserve">【コピー方法】 </t>
    </r>
    <r>
      <rPr>
        <b/>
        <sz val="10"/>
        <color indexed="53"/>
        <rFont val="ＭＳ Ｐ明朝"/>
        <family val="1"/>
        <charset val="128"/>
      </rPr>
      <t>重 要</t>
    </r>
    <rPh sb="4" eb="6">
      <t>ホウホウ</t>
    </rPh>
    <rPh sb="8" eb="9">
      <t>ジュウ</t>
    </rPh>
    <rPh sb="10" eb="11">
      <t>ヨウ</t>
    </rPh>
    <phoneticPr fontId="6"/>
  </si>
  <si>
    <t>　順位決定にあたり同点が出た場合は、下記の順序に従って決定する。</t>
    <phoneticPr fontId="4"/>
  </si>
  <si>
    <t>↑</t>
    <phoneticPr fontId="6"/>
  </si>
  <si>
    <t>⑤</t>
    <phoneticPr fontId="4"/>
  </si>
  <si>
    <t>(3)</t>
    <phoneticPr fontId="4"/>
  </si>
  <si>
    <t>カテゴリー</t>
    <phoneticPr fontId="15"/>
  </si>
  <si>
    <t>②</t>
    <phoneticPr fontId="4"/>
  </si>
  <si>
    <t>③</t>
    <phoneticPr fontId="4"/>
  </si>
  <si>
    <r>
      <t>N</t>
    </r>
    <r>
      <rPr>
        <sz val="10"/>
        <rFont val="ＭＳ Ｐ明朝"/>
        <family val="1"/>
        <charset val="128"/>
      </rPr>
      <t>o.</t>
    </r>
    <phoneticPr fontId="4"/>
  </si>
  <si>
    <t>④</t>
    <phoneticPr fontId="4"/>
  </si>
  <si>
    <r>
      <t>　「ＪＢＢＦ審査システム」は、同点の場合を含め、コンピュータにより順位を自動的に判定致しますが、三人以上の同点で判定できない場合がありますので、その場合は、このシステムを使って順位を決定して下さい。
　これまで、</t>
    </r>
    <r>
      <rPr>
        <b/>
        <u/>
        <sz val="10.5"/>
        <color indexed="18"/>
        <rFont val="ＭＳ Ｐ明朝"/>
        <family val="1"/>
        <charset val="128"/>
      </rPr>
      <t>同点が２人の場合は審査システムが正しく順位を判定します</t>
    </r>
    <r>
      <rPr>
        <sz val="10.5"/>
        <rFont val="ＭＳ Ｐ明朝"/>
        <family val="1"/>
        <charset val="128"/>
      </rPr>
      <t>ので、同点が２人の場合は必ずコンピータの判定に従って下さい。</t>
    </r>
    <rPh sb="6" eb="8">
      <t>シンサ</t>
    </rPh>
    <rPh sb="33" eb="35">
      <t>ジュンイ</t>
    </rPh>
    <rPh sb="48" eb="50">
      <t>サンニン</t>
    </rPh>
    <rPh sb="50" eb="52">
      <t>イジョウ</t>
    </rPh>
    <rPh sb="53" eb="55">
      <t>ドウテン</t>
    </rPh>
    <rPh sb="62" eb="64">
      <t>バアイ</t>
    </rPh>
    <rPh sb="74" eb="76">
      <t>バアイ</t>
    </rPh>
    <rPh sb="85" eb="86">
      <t>ツカ</t>
    </rPh>
    <rPh sb="88" eb="90">
      <t>ジュンイ</t>
    </rPh>
    <rPh sb="91" eb="93">
      <t>ケッテイ</t>
    </rPh>
    <rPh sb="95" eb="96">
      <t>クダ</t>
    </rPh>
    <rPh sb="106" eb="108">
      <t>ドウテン</t>
    </rPh>
    <rPh sb="109" eb="111">
      <t>フタリ</t>
    </rPh>
    <rPh sb="112" eb="114">
      <t>バアイ</t>
    </rPh>
    <rPh sb="115" eb="117">
      <t>シンサ</t>
    </rPh>
    <rPh sb="122" eb="123">
      <t>タダ</t>
    </rPh>
    <rPh sb="125" eb="127">
      <t>ジュンイ</t>
    </rPh>
    <rPh sb="128" eb="130">
      <t>ハンテイ</t>
    </rPh>
    <rPh sb="136" eb="138">
      <t>ドウテン</t>
    </rPh>
    <rPh sb="139" eb="141">
      <t>フタリ</t>
    </rPh>
    <rPh sb="142" eb="144">
      <t>バアイ</t>
    </rPh>
    <rPh sb="145" eb="146">
      <t>カナラ</t>
    </rPh>
    <rPh sb="153" eb="155">
      <t>ハンテイ</t>
    </rPh>
    <rPh sb="156" eb="157">
      <t>シタガ</t>
    </rPh>
    <rPh sb="159" eb="160">
      <t>クダ</t>
    </rPh>
    <phoneticPr fontId="4"/>
  </si>
  <si>
    <t>Copyright © 2017-2023 Otsuka Enterprise, Inc.</t>
    <phoneticPr fontId="4"/>
  </si>
  <si>
    <t>e-mail: info@otsuka-enterprise.jp</t>
    <phoneticPr fontId="4"/>
  </si>
  <si>
    <t>第14回北区オープンボディビル・フィットネス大会</t>
    <rPh sb="0" eb="1">
      <t>ダイ</t>
    </rPh>
    <rPh sb="3" eb="4">
      <t>カイ</t>
    </rPh>
    <rPh sb="4" eb="6">
      <t>キタク</t>
    </rPh>
    <rPh sb="22" eb="24">
      <t>タイカイ</t>
    </rPh>
    <phoneticPr fontId="4"/>
  </si>
  <si>
    <t>主催</t>
    <rPh sb="0" eb="2">
      <t>シュサイ</t>
    </rPh>
    <phoneticPr fontId="4"/>
  </si>
  <si>
    <t>北区ボディビル・フィットネス連盟</t>
    <rPh sb="0" eb="2">
      <t>キタク</t>
    </rPh>
    <phoneticPr fontId="4"/>
  </si>
  <si>
    <t>鈴　木　孝　太</t>
  </si>
  <si>
    <t>メンズフィジーク168cm以下級</t>
    <rPh sb="13" eb="16">
      <t>イカ</t>
    </rPh>
    <phoneticPr fontId="4"/>
  </si>
  <si>
    <t>伊　藤　博　真</t>
  </si>
  <si>
    <t>君　島　拓　弥</t>
  </si>
  <si>
    <r>
      <t>　「ＪＢＢＦ審査システム」は、同点の場合を含め、コンピュータにより順位を自動的に判定致しますが、三人以上の同点で判定できない場合がありますので、その場合は、このシステムを使って順位を決定して下さい。
　これまで、</t>
    </r>
    <r>
      <rPr>
        <u/>
        <sz val="10.5"/>
        <rFont val="ＭＳ Ｐ明朝"/>
        <family val="1"/>
        <charset val="128"/>
      </rPr>
      <t>同点が２人の場合はコンピュータが正しく順位を判定出来ない事は有りません</t>
    </r>
    <r>
      <rPr>
        <sz val="10.5"/>
        <rFont val="ＭＳ Ｐ明朝"/>
        <family val="1"/>
        <charset val="128"/>
      </rPr>
      <t>でしたので、同点が２人の場合は必ずコンピータの判定に従って下さい。</t>
    </r>
    <rPh sb="6" eb="8">
      <t>シンサ</t>
    </rPh>
    <rPh sb="33" eb="35">
      <t>ジュンイ</t>
    </rPh>
    <rPh sb="48" eb="50">
      <t>サンニン</t>
    </rPh>
    <rPh sb="50" eb="52">
      <t>イジョウ</t>
    </rPh>
    <rPh sb="53" eb="55">
      <t>ドウテン</t>
    </rPh>
    <rPh sb="62" eb="64">
      <t>バアイ</t>
    </rPh>
    <rPh sb="74" eb="76">
      <t>バアイ</t>
    </rPh>
    <rPh sb="85" eb="86">
      <t>ツカ</t>
    </rPh>
    <rPh sb="88" eb="90">
      <t>ジュンイ</t>
    </rPh>
    <rPh sb="91" eb="93">
      <t>ケッテイ</t>
    </rPh>
    <rPh sb="95" eb="96">
      <t>クダ</t>
    </rPh>
    <rPh sb="106" eb="108">
      <t>ドウテン</t>
    </rPh>
    <rPh sb="109" eb="111">
      <t>フタリ</t>
    </rPh>
    <rPh sb="112" eb="114">
      <t>バアイ</t>
    </rPh>
    <rPh sb="122" eb="123">
      <t>タダ</t>
    </rPh>
    <rPh sb="125" eb="127">
      <t>ジュンイ</t>
    </rPh>
    <rPh sb="128" eb="130">
      <t>ハンテイ</t>
    </rPh>
    <rPh sb="130" eb="132">
      <t>デキ</t>
    </rPh>
    <rPh sb="134" eb="135">
      <t>コト</t>
    </rPh>
    <rPh sb="136" eb="137">
      <t>ア</t>
    </rPh>
    <rPh sb="147" eb="149">
      <t>ドウテン</t>
    </rPh>
    <rPh sb="150" eb="152">
      <t>フタリ</t>
    </rPh>
    <rPh sb="153" eb="155">
      <t>バアイ</t>
    </rPh>
    <rPh sb="156" eb="157">
      <t>カナラ</t>
    </rPh>
    <rPh sb="164" eb="166">
      <t>ハンテイ</t>
    </rPh>
    <rPh sb="167" eb="168">
      <t>シタガ</t>
    </rPh>
    <rPh sb="170" eb="171">
      <t>クダ</t>
    </rPh>
    <phoneticPr fontId="4"/>
  </si>
  <si>
    <t>No.</t>
    <phoneticPr fontId="4"/>
  </si>
  <si>
    <t>A</t>
    <phoneticPr fontId="6"/>
  </si>
  <si>
    <t>B</t>
    <phoneticPr fontId="6"/>
  </si>
  <si>
    <t>C</t>
    <phoneticPr fontId="6"/>
  </si>
  <si>
    <t>D</t>
    <phoneticPr fontId="6"/>
  </si>
  <si>
    <t>E</t>
    <phoneticPr fontId="6"/>
  </si>
  <si>
    <t>F</t>
    <phoneticPr fontId="6"/>
  </si>
  <si>
    <t>G</t>
    <phoneticPr fontId="6"/>
  </si>
  <si>
    <t>カテゴリー</t>
    <phoneticPr fontId="15"/>
  </si>
  <si>
    <t>②</t>
    <phoneticPr fontId="4"/>
  </si>
  <si>
    <t>Version 2023.1.5</t>
    <phoneticPr fontId="4"/>
  </si>
  <si>
    <t>Version 2023.1.5</t>
    <phoneticPr fontId="4"/>
  </si>
  <si>
    <t>Version 2023.1.5</t>
    <phoneticPr fontId="4"/>
  </si>
  <si>
    <t>カテゴリー</t>
    <phoneticPr fontId="15"/>
  </si>
  <si>
    <r>
      <t>N</t>
    </r>
    <r>
      <rPr>
        <sz val="10"/>
        <rFont val="ＭＳ Ｐ明朝"/>
        <family val="1"/>
        <charset val="128"/>
      </rPr>
      <t>o.</t>
    </r>
    <phoneticPr fontId="4"/>
  </si>
  <si>
    <t>②</t>
    <phoneticPr fontId="4"/>
  </si>
  <si>
    <r>
      <t>N</t>
    </r>
    <r>
      <rPr>
        <sz val="10"/>
        <rFont val="ＭＳ Ｐ明朝"/>
        <family val="1"/>
        <charset val="128"/>
      </rPr>
      <t>o.</t>
    </r>
    <phoneticPr fontId="4"/>
  </si>
  <si>
    <t>③</t>
    <phoneticPr fontId="4"/>
  </si>
  <si>
    <t>④</t>
    <phoneticPr fontId="4"/>
  </si>
  <si>
    <t>↑</t>
    <phoneticPr fontId="6"/>
  </si>
  <si>
    <t>⑤</t>
    <phoneticPr fontId="4"/>
  </si>
  <si>
    <t>(3)</t>
    <phoneticPr fontId="4"/>
  </si>
  <si>
    <t>Copyright © 2017-2023 Otsuka Enterprise, Inc.</t>
    <phoneticPr fontId="4"/>
  </si>
  <si>
    <t>e-mail: info@otsuka-enterprise.jp</t>
    <phoneticPr fontId="4"/>
  </si>
  <si>
    <t>カテゴリー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</si>
</sst>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218" formatCode="yyyy&quot;年&quot;m&quot;月&quot;d&quot;日&quot;;@"/>
  </numFmts>
  <fonts count="26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18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b/>
      <sz val="11"/>
      <name val="ＭＳ Ｐ明朝"/>
      <family val="1"/>
      <charset val="128"/>
    </font>
    <font>
      <sz val="12"/>
      <name val="ＭＳ 明朝"/>
      <family val="1"/>
      <charset val="128"/>
    </font>
    <font>
      <sz val="10"/>
      <color indexed="9"/>
      <name val="ＭＳ Ｐ明朝"/>
      <family val="1"/>
      <charset val="128"/>
    </font>
    <font>
      <b/>
      <sz val="10"/>
      <color indexed="56"/>
      <name val="ＭＳ Ｐ明朝"/>
      <family val="1"/>
      <charset val="128"/>
    </font>
    <font>
      <sz val="10"/>
      <color indexed="53"/>
      <name val="ＭＳ Ｐ明朝"/>
      <family val="1"/>
      <charset val="128"/>
    </font>
    <font>
      <b/>
      <sz val="10"/>
      <color indexed="53"/>
      <name val="ＭＳ Ｐ明朝"/>
      <family val="1"/>
      <charset val="128"/>
    </font>
    <font>
      <u/>
      <sz val="20"/>
      <name val="ＭＳ Ｐゴシック"/>
      <family val="3"/>
      <charset val="128"/>
    </font>
    <font>
      <sz val="10"/>
      <color indexed="60"/>
      <name val="ＭＳ Ｐ明朝"/>
      <family val="1"/>
      <charset val="128"/>
    </font>
    <font>
      <i/>
      <sz val="10"/>
      <color indexed="62"/>
      <name val="Arial"/>
      <family val="2"/>
    </font>
    <font>
      <b/>
      <u/>
      <sz val="10.5"/>
      <color indexed="18"/>
      <name val="ＭＳ Ｐ明朝"/>
      <family val="1"/>
      <charset val="128"/>
    </font>
    <font>
      <sz val="11"/>
      <color indexed="18"/>
      <name val="Arial Black"/>
      <family val="2"/>
    </font>
    <font>
      <u/>
      <sz val="10.5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7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56"/>
      </left>
      <right/>
      <top style="thin">
        <color indexed="56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slantDashDot">
        <color indexed="56"/>
      </left>
      <right/>
      <top/>
      <bottom style="slantDashDot">
        <color indexed="56"/>
      </bottom>
      <diagonal/>
    </border>
    <border>
      <left/>
      <right/>
      <top/>
      <bottom style="slantDashDot">
        <color indexed="56"/>
      </bottom>
      <diagonal/>
    </border>
    <border>
      <left/>
      <right style="slantDashDot">
        <color indexed="56"/>
      </right>
      <top/>
      <bottom style="slantDashDot">
        <color indexed="56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slantDashDot">
        <color indexed="56"/>
      </left>
      <right/>
      <top/>
      <bottom/>
      <diagonal/>
    </border>
    <border>
      <left style="slantDashDot">
        <color indexed="56"/>
      </left>
      <right/>
      <top style="slantDashDot">
        <color indexed="56"/>
      </top>
      <bottom/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56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56"/>
      </right>
      <top style="thin">
        <color indexed="56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slantDashDot">
        <color indexed="53"/>
      </left>
      <right/>
      <top style="slantDashDot">
        <color indexed="53"/>
      </top>
      <bottom/>
      <diagonal/>
    </border>
    <border>
      <left/>
      <right/>
      <top style="slantDashDot">
        <color indexed="53"/>
      </top>
      <bottom/>
      <diagonal/>
    </border>
    <border>
      <left/>
      <right style="slantDashDot">
        <color indexed="53"/>
      </right>
      <top style="slantDashDot">
        <color indexed="53"/>
      </top>
      <bottom/>
      <diagonal/>
    </border>
    <border>
      <left/>
      <right/>
      <top style="slantDashDot">
        <color indexed="56"/>
      </top>
      <bottom/>
      <diagonal/>
    </border>
    <border>
      <left/>
      <right style="slantDashDot">
        <color indexed="56"/>
      </right>
      <top style="slantDashDot">
        <color indexed="56"/>
      </top>
      <bottom/>
      <diagonal/>
    </border>
    <border>
      <left/>
      <right style="slantDashDot">
        <color indexed="56"/>
      </right>
      <top/>
      <bottom/>
      <diagonal/>
    </border>
    <border>
      <left style="slantDashDot">
        <color indexed="53"/>
      </left>
      <right/>
      <top/>
      <bottom/>
      <diagonal/>
    </border>
    <border>
      <left/>
      <right style="slantDashDot">
        <color indexed="53"/>
      </right>
      <top/>
      <bottom/>
      <diagonal/>
    </border>
    <border>
      <left style="slantDashDot">
        <color indexed="53"/>
      </left>
      <right/>
      <top/>
      <bottom style="slantDashDot">
        <color indexed="53"/>
      </bottom>
      <diagonal/>
    </border>
    <border>
      <left/>
      <right/>
      <top/>
      <bottom style="slantDashDot">
        <color indexed="53"/>
      </bottom>
      <diagonal/>
    </border>
    <border>
      <left/>
      <right style="slantDashDot">
        <color indexed="53"/>
      </right>
      <top/>
      <bottom style="slantDashDot">
        <color indexed="53"/>
      </bottom>
      <diagonal/>
    </border>
    <border>
      <left/>
      <right/>
      <top/>
      <bottom style="thin">
        <color indexed="56"/>
      </bottom>
      <diagonal/>
    </border>
    <border>
      <left/>
      <right style="thin">
        <color indexed="56"/>
      </right>
      <top/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</borders>
  <cellStyleXfs count="7">
    <xf numFmtId="0" fontId="0" fillId="0" borderId="0">
      <alignment vertical="center"/>
    </xf>
    <xf numFmtId="0" fontId="2" fillId="0" borderId="0" applyFill="0" applyBorder="0" applyAlignment="0" applyProtection="0"/>
    <xf numFmtId="0" fontId="11" fillId="0" borderId="0"/>
    <xf numFmtId="0" fontId="13" fillId="0" borderId="0"/>
    <xf numFmtId="0" fontId="2" fillId="0" borderId="0"/>
    <xf numFmtId="0" fontId="2" fillId="0" borderId="0"/>
    <xf numFmtId="0" fontId="3" fillId="0" borderId="0"/>
  </cellStyleXfs>
  <cellXfs count="214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9" fillId="0" borderId="0" xfId="1" applyFont="1" applyFill="1" applyBorder="1" applyAlignment="1" applyProtection="1">
      <alignment vertical="top" wrapText="1"/>
      <protection hidden="1"/>
    </xf>
    <xf numFmtId="49" fontId="9" fillId="0" borderId="0" xfId="4" applyNumberFormat="1" applyFont="1" applyAlignment="1" applyProtection="1">
      <alignment horizontal="justify" vertical="top"/>
      <protection hidden="1"/>
    </xf>
    <xf numFmtId="49" fontId="9" fillId="0" borderId="0" xfId="2" applyNumberFormat="1" applyFont="1" applyAlignment="1" applyProtection="1">
      <alignment horizontal="justify" vertical="top"/>
      <protection hidden="1"/>
    </xf>
    <xf numFmtId="0" fontId="8" fillId="2" borderId="1" xfId="3" applyNumberFormat="1" applyFont="1" applyFill="1" applyBorder="1" applyAlignment="1" applyProtection="1">
      <alignment horizontal="center" vertical="center" shrinkToFit="1"/>
      <protection hidden="1"/>
    </xf>
    <xf numFmtId="0" fontId="14" fillId="2" borderId="2" xfId="0" applyFont="1" applyFill="1" applyBorder="1" applyAlignment="1" applyProtection="1">
      <alignment horizontal="center" vertical="center"/>
      <protection hidden="1"/>
    </xf>
    <xf numFmtId="0" fontId="8" fillId="0" borderId="3" xfId="1" applyNumberFormat="1" applyFont="1" applyFill="1" applyBorder="1" applyAlignment="1" applyProtection="1">
      <alignment vertical="center" shrinkToFi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2" borderId="7" xfId="3" applyNumberFormat="1" applyFont="1" applyFill="1" applyBorder="1" applyAlignment="1" applyProtection="1">
      <alignment horizontal="center" vertical="center" shrinkToFit="1"/>
      <protection hidden="1"/>
    </xf>
    <xf numFmtId="0" fontId="14" fillId="2" borderId="7" xfId="0" applyFont="1" applyFill="1" applyBorder="1" applyAlignment="1" applyProtection="1">
      <alignment horizontal="center" vertical="center"/>
      <protection hidden="1"/>
    </xf>
    <xf numFmtId="0" fontId="8" fillId="2" borderId="8" xfId="3" applyNumberFormat="1" applyFont="1" applyFill="1" applyBorder="1" applyAlignment="1" applyProtection="1">
      <alignment horizontal="center" vertical="center" shrinkToFit="1"/>
      <protection hidden="1"/>
    </xf>
    <xf numFmtId="0" fontId="14" fillId="2" borderId="8" xfId="0" applyFont="1" applyFill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2" borderId="12" xfId="3" applyNumberFormat="1" applyFont="1" applyFill="1" applyBorder="1" applyAlignment="1" applyProtection="1">
      <alignment horizontal="center" vertical="center" shrinkToFit="1"/>
      <protection hidden="1"/>
    </xf>
    <xf numFmtId="0" fontId="14" fillId="2" borderId="12" xfId="0" applyFont="1" applyFill="1" applyBorder="1" applyAlignment="1" applyProtection="1">
      <alignment horizontal="center" vertical="center"/>
      <protection hidden="1"/>
    </xf>
    <xf numFmtId="49" fontId="9" fillId="3" borderId="13" xfId="5" applyNumberFormat="1" applyFont="1" applyFill="1" applyBorder="1" applyAlignment="1" applyProtection="1">
      <alignment horizontal="center" vertical="top"/>
      <protection hidden="1"/>
    </xf>
    <xf numFmtId="49" fontId="9" fillId="0" borderId="0" xfId="2" applyNumberFormat="1" applyFont="1" applyBorder="1" applyAlignment="1" applyProtection="1">
      <alignment horizontal="justify" vertical="top"/>
      <protection hidden="1"/>
    </xf>
    <xf numFmtId="0" fontId="12" fillId="2" borderId="14" xfId="0" applyFont="1" applyFill="1" applyBorder="1" applyAlignment="1" applyProtection="1">
      <alignment horizontal="center" vertical="center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8" fillId="2" borderId="17" xfId="0" applyFont="1" applyFill="1" applyBorder="1" applyAlignment="1" applyProtection="1">
      <alignment horizontal="center" vertical="center"/>
      <protection hidden="1"/>
    </xf>
    <xf numFmtId="0" fontId="8" fillId="2" borderId="18" xfId="0" applyFont="1" applyFill="1" applyBorder="1" applyAlignment="1" applyProtection="1">
      <alignment horizontal="center" vertical="center"/>
      <protection hidden="1"/>
    </xf>
    <xf numFmtId="0" fontId="8" fillId="2" borderId="19" xfId="0" applyFont="1" applyFill="1" applyBorder="1" applyAlignment="1" applyProtection="1">
      <alignment horizontal="center" vertical="center"/>
      <protection hidden="1"/>
    </xf>
    <xf numFmtId="0" fontId="8" fillId="2" borderId="20" xfId="0" applyFont="1" applyFill="1" applyBorder="1" applyAlignment="1" applyProtection="1">
      <alignment horizontal="center" vertical="center"/>
      <protection hidden="1"/>
    </xf>
    <xf numFmtId="0" fontId="14" fillId="2" borderId="1" xfId="0" applyFont="1" applyFill="1" applyBorder="1" applyAlignment="1" applyProtection="1">
      <alignment horizontal="center" vertical="center"/>
      <protection hidden="1"/>
    </xf>
    <xf numFmtId="0" fontId="12" fillId="2" borderId="9" xfId="0" applyFont="1" applyFill="1" applyBorder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12" fillId="2" borderId="17" xfId="0" applyFont="1" applyFill="1" applyBorder="1" applyAlignment="1" applyProtection="1">
      <alignment horizontal="center" vertical="center"/>
      <protection hidden="1"/>
    </xf>
    <xf numFmtId="49" fontId="9" fillId="0" borderId="0" xfId="4" applyNumberFormat="1" applyFont="1" applyFill="1" applyAlignment="1" applyProtection="1">
      <alignment horizontal="justify" vertical="top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hidden="1"/>
    </xf>
    <xf numFmtId="49" fontId="9" fillId="3" borderId="21" xfId="5" applyNumberFormat="1" applyFont="1" applyFill="1" applyBorder="1" applyAlignment="1" applyProtection="1">
      <alignment horizontal="center" vertical="top"/>
      <protection hidden="1"/>
    </xf>
    <xf numFmtId="49" fontId="9" fillId="0" borderId="22" xfId="5" applyNumberFormat="1" applyFont="1" applyBorder="1" applyAlignment="1" applyProtection="1">
      <alignment horizontal="center" vertical="top"/>
      <protection hidden="1"/>
    </xf>
    <xf numFmtId="49" fontId="9" fillId="0" borderId="13" xfId="5" applyNumberFormat="1" applyFont="1" applyBorder="1" applyAlignment="1" applyProtection="1">
      <alignment horizontal="center" vertical="top"/>
      <protection hidden="1"/>
    </xf>
    <xf numFmtId="0" fontId="8" fillId="0" borderId="23" xfId="1" applyNumberFormat="1" applyFont="1" applyFill="1" applyBorder="1" applyAlignment="1" applyProtection="1">
      <alignment horizontal="left" vertical="center" shrinkToFit="1"/>
      <protection locked="0"/>
    </xf>
    <xf numFmtId="0" fontId="8" fillId="0" borderId="20" xfId="1" applyNumberFormat="1" applyFont="1" applyFill="1" applyBorder="1" applyAlignment="1" applyProtection="1">
      <alignment horizontal="left" vertical="center" shrinkToFit="1"/>
      <protection locked="0"/>
    </xf>
    <xf numFmtId="218" fontId="8" fillId="0" borderId="20" xfId="1" applyNumberFormat="1" applyFont="1" applyFill="1" applyBorder="1" applyAlignment="1" applyProtection="1">
      <alignment horizontal="left" vertical="center" shrinkToFit="1"/>
      <protection locked="0"/>
    </xf>
    <xf numFmtId="49" fontId="9" fillId="0" borderId="24" xfId="5" applyNumberFormat="1" applyFont="1" applyBorder="1" applyAlignment="1" applyProtection="1">
      <alignment horizontal="center" vertical="top"/>
      <protection hidden="1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0" fillId="4" borderId="27" xfId="0" applyFont="1" applyFill="1" applyBorder="1" applyAlignment="1" applyProtection="1">
      <alignment horizontal="center" vertical="center"/>
      <protection hidden="1"/>
    </xf>
    <xf numFmtId="0" fontId="12" fillId="2" borderId="28" xfId="0" applyFont="1" applyFill="1" applyBorder="1" applyAlignment="1" applyProtection="1">
      <alignment horizontal="center" vertical="center"/>
      <protection hidden="1"/>
    </xf>
    <xf numFmtId="0" fontId="12" fillId="2" borderId="25" xfId="0" applyFont="1" applyFill="1" applyBorder="1" applyAlignment="1" applyProtection="1">
      <alignment horizontal="center" vertical="center"/>
      <protection hidden="1"/>
    </xf>
    <xf numFmtId="0" fontId="12" fillId="2" borderId="26" xfId="0" applyFont="1" applyFill="1" applyBorder="1" applyAlignment="1" applyProtection="1">
      <alignment horizontal="center" vertical="center"/>
      <protection hidden="1"/>
    </xf>
    <xf numFmtId="0" fontId="12" fillId="2" borderId="29" xfId="0" applyFont="1" applyFill="1" applyBorder="1" applyAlignment="1" applyProtection="1">
      <alignment horizontal="center" vertical="center"/>
      <protection hidden="1"/>
    </xf>
    <xf numFmtId="0" fontId="8" fillId="0" borderId="0" xfId="3" applyNumberFormat="1" applyFont="1" applyFill="1" applyBorder="1" applyAlignment="1" applyProtection="1">
      <alignment horizontal="center" vertical="center" shrinkToFit="1"/>
      <protection hidden="1"/>
    </xf>
    <xf numFmtId="0" fontId="12" fillId="0" borderId="3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12" fillId="2" borderId="34" xfId="0" applyFont="1" applyFill="1" applyBorder="1" applyAlignment="1" applyProtection="1">
      <alignment horizontal="center" vertical="center"/>
      <protection hidden="1"/>
    </xf>
    <xf numFmtId="0" fontId="8" fillId="2" borderId="3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14" fillId="2" borderId="32" xfId="0" applyFont="1" applyFill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 applyProtection="1">
      <alignment horizontal="center" vertical="center"/>
      <protection hidden="1"/>
    </xf>
    <xf numFmtId="0" fontId="14" fillId="2" borderId="23" xfId="0" applyFont="1" applyFill="1" applyBorder="1" applyAlignment="1" applyProtection="1">
      <alignment horizontal="center" vertical="center"/>
      <protection hidden="1"/>
    </xf>
    <xf numFmtId="0" fontId="14" fillId="2" borderId="31" xfId="0" applyFont="1" applyFill="1" applyBorder="1" applyAlignment="1" applyProtection="1">
      <alignment horizontal="center" vertical="center"/>
      <protection hidden="1"/>
    </xf>
    <xf numFmtId="0" fontId="8" fillId="4" borderId="35" xfId="3" applyNumberFormat="1" applyFont="1" applyFill="1" applyBorder="1" applyAlignment="1" applyProtection="1">
      <alignment horizontal="center" vertical="center" shrinkToFit="1"/>
      <protection hidden="1"/>
    </xf>
    <xf numFmtId="0" fontId="8" fillId="4" borderId="36" xfId="3" applyNumberFormat="1" applyFont="1" applyFill="1" applyBorder="1" applyAlignment="1" applyProtection="1">
      <alignment horizontal="center" vertical="center" shrinkToFit="1"/>
      <protection hidden="1"/>
    </xf>
    <xf numFmtId="0" fontId="8" fillId="4" borderId="37" xfId="3" applyNumberFormat="1" applyFont="1" applyFill="1" applyBorder="1" applyAlignment="1" applyProtection="1">
      <alignment horizontal="center" vertical="center" shrinkToFit="1"/>
      <protection hidden="1"/>
    </xf>
    <xf numFmtId="0" fontId="8" fillId="4" borderId="38" xfId="3" applyNumberFormat="1" applyFont="1" applyFill="1" applyBorder="1" applyAlignment="1" applyProtection="1">
      <alignment horizontal="center" vertical="center" shrinkToFi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justify" vertical="center" wrapText="1"/>
      <protection hidden="1"/>
    </xf>
    <xf numFmtId="0" fontId="9" fillId="0" borderId="0" xfId="0" applyFont="1" applyBorder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Protection="1">
      <alignment vertical="center"/>
      <protection hidden="1"/>
    </xf>
    <xf numFmtId="49" fontId="8" fillId="0" borderId="31" xfId="2" applyNumberFormat="1" applyFont="1" applyBorder="1" applyAlignment="1" applyProtection="1">
      <alignment horizontal="center" vertical="top"/>
      <protection locked="0"/>
    </xf>
    <xf numFmtId="0" fontId="8" fillId="2" borderId="2" xfId="3" applyNumberFormat="1" applyFont="1" applyFill="1" applyBorder="1" applyAlignment="1" applyProtection="1">
      <alignment horizontal="center" vertical="center" shrinkToFit="1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49" fontId="8" fillId="0" borderId="4" xfId="2" applyNumberFormat="1" applyFont="1" applyBorder="1" applyAlignment="1" applyProtection="1">
      <alignment horizontal="center" vertical="top"/>
      <protection locked="0"/>
    </xf>
    <xf numFmtId="0" fontId="8" fillId="2" borderId="7" xfId="3" applyNumberFormat="1" applyFont="1" applyFill="1" applyBorder="1" applyAlignment="1" applyProtection="1">
      <alignment horizontal="center" vertical="center" shrinkToFit="1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8" fillId="2" borderId="12" xfId="3" applyNumberFormat="1" applyFont="1" applyFill="1" applyBorder="1" applyAlignment="1" applyProtection="1">
      <alignment horizontal="center" vertical="center" shrinkToFit="1"/>
      <protection locked="0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49" fontId="9" fillId="0" borderId="39" xfId="5" applyNumberFormat="1" applyFont="1" applyBorder="1" applyAlignment="1" applyProtection="1">
      <alignment horizontal="right" vertical="top"/>
      <protection hidden="1"/>
    </xf>
    <xf numFmtId="49" fontId="9" fillId="0" borderId="0" xfId="5" applyNumberFormat="1" applyFont="1" applyBorder="1" applyAlignment="1" applyProtection="1">
      <alignment horizontal="center" vertical="top"/>
      <protection hidden="1"/>
    </xf>
    <xf numFmtId="49" fontId="9" fillId="0" borderId="40" xfId="4" applyNumberFormat="1" applyFont="1" applyBorder="1" applyAlignment="1" applyProtection="1">
      <alignment horizontal="justify" vertical="top"/>
      <protection hidden="1"/>
    </xf>
    <xf numFmtId="49" fontId="9" fillId="0" borderId="41" xfId="4" applyNumberFormat="1" applyFont="1" applyBorder="1" applyAlignment="1" applyProtection="1">
      <alignment horizontal="justify" vertical="top"/>
      <protection hidden="1"/>
    </xf>
    <xf numFmtId="49" fontId="9" fillId="0" borderId="0" xfId="5" applyNumberFormat="1" applyFont="1" applyBorder="1" applyAlignment="1" applyProtection="1">
      <alignment horizontal="right" vertical="top"/>
      <protection hidden="1"/>
    </xf>
    <xf numFmtId="49" fontId="9" fillId="0" borderId="0" xfId="4" applyNumberFormat="1" applyFont="1" applyFill="1" applyBorder="1" applyAlignment="1" applyProtection="1">
      <alignment horizontal="justify" vertical="top"/>
      <protection hidden="1"/>
    </xf>
    <xf numFmtId="0" fontId="0" fillId="0" borderId="0" xfId="0" applyProtection="1">
      <alignment vertical="center"/>
      <protection locked="0"/>
    </xf>
    <xf numFmtId="0" fontId="12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19" fillId="0" borderId="0" xfId="0" applyFont="1" applyProtection="1">
      <alignment vertical="center"/>
      <protection locked="0"/>
    </xf>
    <xf numFmtId="0" fontId="1" fillId="0" borderId="0" xfId="0" applyFont="1" applyProtection="1">
      <alignment vertical="center"/>
      <protection hidden="1"/>
    </xf>
    <xf numFmtId="0" fontId="1" fillId="0" borderId="0" xfId="0" applyFont="1" applyProtection="1">
      <alignment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hidden="1"/>
    </xf>
    <xf numFmtId="0" fontId="1" fillId="4" borderId="10" xfId="0" applyFont="1" applyFill="1" applyBorder="1" applyAlignment="1" applyProtection="1">
      <alignment horizontal="center" vertical="center"/>
      <protection hidden="1"/>
    </xf>
    <xf numFmtId="0" fontId="1" fillId="4" borderId="11" xfId="0" applyFont="1" applyFill="1" applyBorder="1" applyAlignment="1" applyProtection="1">
      <alignment horizontal="center" vertical="center"/>
      <protection hidden="1"/>
    </xf>
    <xf numFmtId="49" fontId="1" fillId="0" borderId="4" xfId="2" applyNumberFormat="1" applyFont="1" applyBorder="1" applyAlignment="1" applyProtection="1">
      <alignment horizontal="justify" vertical="top"/>
      <protection locked="0"/>
    </xf>
    <xf numFmtId="49" fontId="1" fillId="0" borderId="9" xfId="2" applyNumberFormat="1" applyFont="1" applyBorder="1" applyAlignment="1" applyProtection="1">
      <alignment horizontal="justify" vertical="top"/>
      <protection locked="0"/>
    </xf>
    <xf numFmtId="49" fontId="1" fillId="0" borderId="0" xfId="2" applyNumberFormat="1" applyFont="1" applyBorder="1" applyAlignment="1" applyProtection="1">
      <alignment horizontal="justify" vertical="top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4" borderId="42" xfId="0" applyFont="1" applyFill="1" applyBorder="1" applyAlignment="1" applyProtection="1">
      <alignment horizontal="center" vertical="center"/>
      <protection hidden="1"/>
    </xf>
    <xf numFmtId="0" fontId="1" fillId="4" borderId="43" xfId="0" applyFont="1" applyFill="1" applyBorder="1" applyAlignment="1" applyProtection="1">
      <alignment horizontal="center" vertical="center"/>
      <protection hidden="1"/>
    </xf>
    <xf numFmtId="0" fontId="1" fillId="4" borderId="44" xfId="0" applyFont="1" applyFill="1" applyBorder="1" applyAlignment="1" applyProtection="1">
      <alignment horizontal="center" vertical="center"/>
      <protection hidden="1"/>
    </xf>
    <xf numFmtId="0" fontId="1" fillId="4" borderId="45" xfId="0" applyFont="1" applyFill="1" applyBorder="1" applyAlignment="1" applyProtection="1">
      <alignment horizontal="center" vertical="center"/>
      <protection hidden="1"/>
    </xf>
    <xf numFmtId="0" fontId="1" fillId="4" borderId="46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Protection="1">
      <alignment vertical="center"/>
      <protection hidden="1"/>
    </xf>
    <xf numFmtId="0" fontId="1" fillId="0" borderId="0" xfId="0" applyFont="1" applyBorder="1" applyProtection="1">
      <alignment vertical="center"/>
      <protection hidden="1"/>
    </xf>
    <xf numFmtId="0" fontId="1" fillId="0" borderId="0" xfId="0" applyFont="1" applyFill="1" applyProtection="1">
      <alignment vertical="center"/>
      <protection locked="0"/>
    </xf>
    <xf numFmtId="0" fontId="1" fillId="4" borderId="47" xfId="0" applyFont="1" applyFill="1" applyBorder="1" applyAlignment="1" applyProtection="1">
      <alignment horizontal="center" vertical="center"/>
      <protection hidden="1"/>
    </xf>
    <xf numFmtId="0" fontId="1" fillId="4" borderId="48" xfId="0" applyFont="1" applyFill="1" applyBorder="1" applyAlignment="1" applyProtection="1">
      <alignment horizontal="center" vertical="center"/>
      <protection hidden="1"/>
    </xf>
    <xf numFmtId="0" fontId="1" fillId="4" borderId="49" xfId="0" applyFont="1" applyFill="1" applyBorder="1" applyAlignment="1" applyProtection="1">
      <alignment horizontal="center"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1" fillId="0" borderId="13" xfId="0" applyFont="1" applyBorder="1" applyProtection="1">
      <alignment vertical="center"/>
      <protection hidden="1"/>
    </xf>
    <xf numFmtId="49" fontId="9" fillId="0" borderId="0" xfId="4" applyNumberFormat="1" applyFont="1" applyBorder="1" applyAlignment="1" applyProtection="1">
      <alignment horizontal="justify" vertical="top"/>
      <protection locked="0" hidden="1"/>
    </xf>
    <xf numFmtId="49" fontId="9" fillId="0" borderId="50" xfId="5" applyNumberFormat="1" applyFont="1" applyBorder="1" applyAlignment="1" applyProtection="1">
      <alignment horizontal="right" vertical="top"/>
      <protection locked="0" hidden="1"/>
    </xf>
    <xf numFmtId="49" fontId="9" fillId="0" borderId="51" xfId="5" applyNumberFormat="1" applyFont="1" applyBorder="1" applyAlignment="1" applyProtection="1">
      <alignment horizontal="right" vertical="top"/>
      <protection locked="0" hidden="1"/>
    </xf>
    <xf numFmtId="49" fontId="21" fillId="0" borderId="0" xfId="4" applyNumberFormat="1" applyFont="1" applyBorder="1" applyAlignment="1" applyProtection="1">
      <alignment horizontal="justify" vertical="top"/>
      <protection locked="0" hidden="1"/>
    </xf>
    <xf numFmtId="0" fontId="0" fillId="0" borderId="0" xfId="0" applyBorder="1" applyProtection="1">
      <alignment vertical="center"/>
      <protection locked="0"/>
    </xf>
    <xf numFmtId="49" fontId="9" fillId="0" borderId="0" xfId="5" applyNumberFormat="1" applyFont="1" applyBorder="1" applyAlignment="1" applyProtection="1">
      <alignment horizontal="right" vertical="top"/>
      <protection locked="0" hidden="1"/>
    </xf>
    <xf numFmtId="49" fontId="21" fillId="0" borderId="0" xfId="5" applyNumberFormat="1" applyFont="1" applyBorder="1" applyAlignment="1" applyProtection="1">
      <alignment horizontal="right" vertical="top"/>
      <protection locked="0" hidden="1"/>
    </xf>
    <xf numFmtId="49" fontId="9" fillId="0" borderId="52" xfId="4" applyNumberFormat="1" applyFont="1" applyBorder="1" applyAlignment="1" applyProtection="1">
      <alignment horizontal="justify" vertical="top"/>
      <protection hidden="1"/>
    </xf>
    <xf numFmtId="49" fontId="9" fillId="0" borderId="58" xfId="4" applyNumberFormat="1" applyFont="1" applyBorder="1" applyAlignment="1" applyProtection="1">
      <alignment horizontal="justify" vertical="top"/>
      <protection hidden="1"/>
    </xf>
    <xf numFmtId="49" fontId="9" fillId="0" borderId="0" xfId="4" applyNumberFormat="1" applyFont="1" applyBorder="1" applyAlignment="1" applyProtection="1">
      <alignment horizontal="justify" vertical="top"/>
      <protection hidden="1"/>
    </xf>
    <xf numFmtId="49" fontId="9" fillId="0" borderId="56" xfId="4" applyNumberFormat="1" applyFont="1" applyBorder="1" applyAlignment="1" applyProtection="1">
      <alignment horizontal="justify" vertical="top"/>
      <protection hidden="1"/>
    </xf>
    <xf numFmtId="0" fontId="9" fillId="0" borderId="0" xfId="0" applyFont="1" applyBorder="1" applyAlignment="1" applyProtection="1">
      <alignment vertical="top" wrapText="1"/>
      <protection hidden="1"/>
    </xf>
    <xf numFmtId="0" fontId="9" fillId="0" borderId="56" xfId="0" applyFont="1" applyBorder="1" applyAlignment="1" applyProtection="1">
      <alignment vertical="top" wrapText="1"/>
      <protection hidden="1"/>
    </xf>
    <xf numFmtId="49" fontId="9" fillId="0" borderId="76" xfId="4" applyNumberFormat="1" applyFont="1" applyBorder="1" applyAlignment="1" applyProtection="1">
      <alignment horizontal="justify" vertical="top"/>
      <protection hidden="1"/>
    </xf>
    <xf numFmtId="49" fontId="9" fillId="0" borderId="77" xfId="4" applyNumberFormat="1" applyFont="1" applyBorder="1" applyAlignment="1" applyProtection="1">
      <alignment horizontal="justify" vertical="top"/>
      <protection hidden="1"/>
    </xf>
    <xf numFmtId="0" fontId="24" fillId="3" borderId="51" xfId="4" applyNumberFormat="1" applyFont="1" applyFill="1" applyBorder="1" applyAlignment="1" applyProtection="1">
      <alignment horizontal="center" shrinkToFit="1"/>
      <protection hidden="1"/>
    </xf>
    <xf numFmtId="0" fontId="24" fillId="3" borderId="68" xfId="4" applyNumberFormat="1" applyFont="1" applyFill="1" applyBorder="1" applyAlignment="1" applyProtection="1">
      <alignment horizontal="center" shrinkToFit="1"/>
      <protection hidden="1"/>
    </xf>
    <xf numFmtId="0" fontId="24" fillId="3" borderId="69" xfId="4" applyNumberFormat="1" applyFont="1" applyFill="1" applyBorder="1" applyAlignment="1" applyProtection="1">
      <alignment horizontal="center" shrinkToFit="1"/>
      <protection hidden="1"/>
    </xf>
    <xf numFmtId="0" fontId="24" fillId="3" borderId="50" xfId="4" applyNumberFormat="1" applyFont="1" applyFill="1" applyBorder="1" applyAlignment="1" applyProtection="1">
      <alignment horizontal="center" shrinkToFit="1"/>
      <protection hidden="1"/>
    </xf>
    <xf numFmtId="0" fontId="24" fillId="3" borderId="0" xfId="4" applyNumberFormat="1" applyFont="1" applyFill="1" applyBorder="1" applyAlignment="1" applyProtection="1">
      <alignment horizontal="center" shrinkToFit="1"/>
      <protection hidden="1"/>
    </xf>
    <xf numFmtId="0" fontId="24" fillId="3" borderId="70" xfId="4" applyNumberFormat="1" applyFont="1" applyFill="1" applyBorder="1" applyAlignment="1" applyProtection="1">
      <alignment horizontal="center" shrinkToFit="1"/>
      <protection hidden="1"/>
    </xf>
    <xf numFmtId="0" fontId="24" fillId="3" borderId="50" xfId="4" applyNumberFormat="1" applyFont="1" applyFill="1" applyBorder="1" applyAlignment="1" applyProtection="1">
      <alignment horizontal="center" vertical="top" shrinkToFit="1"/>
      <protection hidden="1"/>
    </xf>
    <xf numFmtId="0" fontId="24" fillId="3" borderId="0" xfId="4" applyNumberFormat="1" applyFont="1" applyFill="1" applyBorder="1" applyAlignment="1" applyProtection="1">
      <alignment horizontal="center" vertical="top" shrinkToFit="1"/>
      <protection hidden="1"/>
    </xf>
    <xf numFmtId="0" fontId="24" fillId="3" borderId="70" xfId="4" applyNumberFormat="1" applyFont="1" applyFill="1" applyBorder="1" applyAlignment="1" applyProtection="1">
      <alignment horizontal="center" vertical="top" shrinkToFit="1"/>
      <protection hidden="1"/>
    </xf>
    <xf numFmtId="0" fontId="24" fillId="3" borderId="39" xfId="4" applyNumberFormat="1" applyFont="1" applyFill="1" applyBorder="1" applyAlignment="1" applyProtection="1">
      <alignment horizontal="center" vertical="top" shrinkToFit="1"/>
      <protection hidden="1"/>
    </xf>
    <xf numFmtId="0" fontId="24" fillId="3" borderId="40" xfId="4" applyNumberFormat="1" applyFont="1" applyFill="1" applyBorder="1" applyAlignment="1" applyProtection="1">
      <alignment horizontal="center" vertical="top" shrinkToFit="1"/>
      <protection hidden="1"/>
    </xf>
    <xf numFmtId="0" fontId="24" fillId="3" borderId="41" xfId="4" applyNumberFormat="1" applyFont="1" applyFill="1" applyBorder="1" applyAlignment="1" applyProtection="1">
      <alignment horizontal="center" vertical="top" shrinkToFit="1"/>
      <protection hidden="1"/>
    </xf>
    <xf numFmtId="49" fontId="9" fillId="3" borderId="78" xfId="4" applyNumberFormat="1" applyFont="1" applyFill="1" applyBorder="1" applyAlignment="1" applyProtection="1">
      <alignment horizontal="justify" vertical="top"/>
      <protection hidden="1"/>
    </xf>
    <xf numFmtId="49" fontId="9" fillId="3" borderId="79" xfId="4" applyNumberFormat="1" applyFont="1" applyFill="1" applyBorder="1" applyAlignment="1" applyProtection="1">
      <alignment horizontal="justify" vertical="top"/>
      <protection hidden="1"/>
    </xf>
    <xf numFmtId="0" fontId="22" fillId="0" borderId="0" xfId="3" applyNumberFormat="1" applyFont="1" applyAlignment="1" applyProtection="1">
      <alignment horizontal="right" vertical="top" shrinkToFit="1"/>
      <protection hidden="1"/>
    </xf>
    <xf numFmtId="49" fontId="9" fillId="3" borderId="76" xfId="4" applyNumberFormat="1" applyFont="1" applyFill="1" applyBorder="1" applyAlignment="1" applyProtection="1">
      <alignment horizontal="justify" vertical="top"/>
      <protection hidden="1"/>
    </xf>
    <xf numFmtId="49" fontId="9" fillId="3" borderId="77" xfId="4" applyNumberFormat="1" applyFont="1" applyFill="1" applyBorder="1" applyAlignment="1" applyProtection="1">
      <alignment horizontal="justify" vertical="top"/>
      <protection hidden="1"/>
    </xf>
    <xf numFmtId="0" fontId="8" fillId="6" borderId="63" xfId="1" applyNumberFormat="1" applyFont="1" applyFill="1" applyBorder="1" applyAlignment="1" applyProtection="1">
      <alignment horizontal="distributed" vertical="center" shrinkToFit="1"/>
      <protection hidden="1"/>
    </xf>
    <xf numFmtId="0" fontId="8" fillId="6" borderId="25" xfId="1" applyNumberFormat="1" applyFont="1" applyFill="1" applyBorder="1" applyAlignment="1" applyProtection="1">
      <alignment horizontal="distributed" vertical="center" shrinkToFit="1"/>
      <protection hidden="1"/>
    </xf>
    <xf numFmtId="0" fontId="1" fillId="4" borderId="60" xfId="0" applyFont="1" applyFill="1" applyBorder="1" applyAlignment="1" applyProtection="1">
      <alignment horizontal="center" vertical="center"/>
      <protection hidden="1"/>
    </xf>
    <xf numFmtId="0" fontId="1" fillId="4" borderId="61" xfId="0" applyFont="1" applyFill="1" applyBorder="1" applyAlignment="1" applyProtection="1">
      <alignment horizontal="center" vertical="center"/>
      <protection hidden="1"/>
    </xf>
    <xf numFmtId="49" fontId="9" fillId="0" borderId="68" xfId="4" applyNumberFormat="1" applyFont="1" applyBorder="1" applyAlignment="1" applyProtection="1">
      <alignment horizontal="justify" vertical="top"/>
      <protection locked="0" hidden="1"/>
    </xf>
    <xf numFmtId="49" fontId="9" fillId="0" borderId="69" xfId="4" applyNumberFormat="1" applyFont="1" applyBorder="1" applyAlignment="1" applyProtection="1">
      <alignment horizontal="justify" vertical="top"/>
      <protection locked="0" hidden="1"/>
    </xf>
    <xf numFmtId="49" fontId="9" fillId="0" borderId="0" xfId="4" applyNumberFormat="1" applyFont="1" applyBorder="1" applyAlignment="1" applyProtection="1">
      <alignment horizontal="justify" vertical="top"/>
      <protection locked="0" hidden="1"/>
    </xf>
    <xf numFmtId="49" fontId="9" fillId="0" borderId="70" xfId="4" applyNumberFormat="1" applyFont="1" applyBorder="1" applyAlignment="1" applyProtection="1">
      <alignment horizontal="justify" vertical="top"/>
      <protection locked="0" hidden="1"/>
    </xf>
    <xf numFmtId="49" fontId="9" fillId="0" borderId="50" xfId="5" applyNumberFormat="1" applyFont="1" applyBorder="1" applyAlignment="1" applyProtection="1">
      <alignment horizontal="right" vertical="top"/>
      <protection locked="0" hidden="1"/>
    </xf>
    <xf numFmtId="49" fontId="9" fillId="0" borderId="24" xfId="5" applyNumberFormat="1" applyFont="1" applyBorder="1" applyAlignment="1" applyProtection="1">
      <alignment horizontal="right" vertical="top"/>
      <protection hidden="1"/>
    </xf>
    <xf numFmtId="49" fontId="9" fillId="0" borderId="13" xfId="5" applyNumberFormat="1" applyFont="1" applyBorder="1" applyAlignment="1" applyProtection="1">
      <alignment horizontal="right" vertical="top"/>
      <protection hidden="1"/>
    </xf>
    <xf numFmtId="0" fontId="1" fillId="6" borderId="64" xfId="1" applyNumberFormat="1" applyFont="1" applyFill="1" applyBorder="1" applyAlignment="1" applyProtection="1">
      <alignment horizontal="center" vertical="center" shrinkToFit="1"/>
      <protection hidden="1"/>
    </xf>
    <xf numFmtId="0" fontId="1" fillId="6" borderId="26" xfId="1" applyNumberFormat="1" applyFont="1" applyFill="1" applyBorder="1" applyAlignment="1" applyProtection="1">
      <alignment horizontal="center" vertical="center" shrinkToFit="1"/>
      <protection hidden="1"/>
    </xf>
    <xf numFmtId="0" fontId="9" fillId="7" borderId="65" xfId="0" applyFont="1" applyFill="1" applyBorder="1" applyAlignment="1" applyProtection="1">
      <alignment horizontal="center"/>
      <protection hidden="1"/>
    </xf>
    <xf numFmtId="0" fontId="18" fillId="7" borderId="66" xfId="0" applyFont="1" applyFill="1" applyBorder="1" applyAlignment="1" applyProtection="1">
      <alignment horizontal="center"/>
      <protection hidden="1"/>
    </xf>
    <xf numFmtId="0" fontId="18" fillId="7" borderId="67" xfId="0" applyFont="1" applyFill="1" applyBorder="1" applyAlignment="1" applyProtection="1">
      <alignment horizontal="center"/>
      <protection hidden="1"/>
    </xf>
    <xf numFmtId="49" fontId="9" fillId="0" borderId="51" xfId="5" applyNumberFormat="1" applyFont="1" applyBorder="1" applyAlignment="1" applyProtection="1">
      <alignment horizontal="right" vertical="top"/>
      <protection hidden="1"/>
    </xf>
    <xf numFmtId="49" fontId="9" fillId="0" borderId="50" xfId="5" applyNumberFormat="1" applyFont="1" applyBorder="1" applyAlignment="1" applyProtection="1">
      <alignment horizontal="right" vertical="top"/>
      <protection hidden="1"/>
    </xf>
    <xf numFmtId="49" fontId="9" fillId="0" borderId="39" xfId="5" applyNumberFormat="1" applyFont="1" applyBorder="1" applyAlignment="1" applyProtection="1">
      <alignment horizontal="right" vertical="top"/>
      <protection hidden="1"/>
    </xf>
    <xf numFmtId="49" fontId="9" fillId="0" borderId="68" xfId="2" applyNumberFormat="1" applyFont="1" applyBorder="1" applyAlignment="1" applyProtection="1">
      <alignment horizontal="justify" vertical="top"/>
      <protection hidden="1"/>
    </xf>
    <xf numFmtId="49" fontId="9" fillId="0" borderId="69" xfId="2" applyNumberFormat="1" applyFont="1" applyBorder="1" applyAlignment="1" applyProtection="1">
      <alignment horizontal="justify" vertical="top"/>
      <protection hidden="1"/>
    </xf>
    <xf numFmtId="49" fontId="9" fillId="0" borderId="0" xfId="2" applyNumberFormat="1" applyFont="1" applyBorder="1" applyAlignment="1" applyProtection="1">
      <alignment horizontal="justify" vertical="top"/>
      <protection hidden="1"/>
    </xf>
    <xf numFmtId="49" fontId="9" fillId="0" borderId="70" xfId="2" applyNumberFormat="1" applyFont="1" applyBorder="1" applyAlignment="1" applyProtection="1">
      <alignment horizontal="justify" vertical="top"/>
      <protection hidden="1"/>
    </xf>
    <xf numFmtId="49" fontId="9" fillId="0" borderId="40" xfId="2" applyNumberFormat="1" applyFont="1" applyBorder="1" applyAlignment="1" applyProtection="1">
      <alignment horizontal="justify" vertical="top"/>
      <protection hidden="1"/>
    </xf>
    <xf numFmtId="49" fontId="9" fillId="0" borderId="41" xfId="2" applyNumberFormat="1" applyFont="1" applyBorder="1" applyAlignment="1" applyProtection="1">
      <alignment horizontal="justify" vertical="top"/>
      <protection hidden="1"/>
    </xf>
    <xf numFmtId="0" fontId="9" fillId="7" borderId="71" xfId="0" applyFont="1" applyFill="1" applyBorder="1" applyAlignment="1" applyProtection="1">
      <alignment vertical="center" wrapText="1"/>
      <protection hidden="1"/>
    </xf>
    <xf numFmtId="0" fontId="9" fillId="7" borderId="0" xfId="0" applyFont="1" applyFill="1" applyBorder="1" applyAlignment="1" applyProtection="1">
      <alignment vertical="center" wrapText="1"/>
      <protection hidden="1"/>
    </xf>
    <xf numFmtId="0" fontId="9" fillId="7" borderId="72" xfId="0" applyFont="1" applyFill="1" applyBorder="1" applyAlignment="1" applyProtection="1">
      <alignment vertical="center" wrapText="1"/>
      <protection hidden="1"/>
    </xf>
    <xf numFmtId="0" fontId="9" fillId="7" borderId="71" xfId="0" applyFont="1" applyFill="1" applyBorder="1" applyAlignment="1" applyProtection="1">
      <alignment horizontal="left" vertical="center" wrapText="1"/>
      <protection hidden="1"/>
    </xf>
    <xf numFmtId="0" fontId="9" fillId="7" borderId="0" xfId="0" applyFont="1" applyFill="1" applyBorder="1" applyAlignment="1" applyProtection="1">
      <alignment horizontal="left" vertical="center" wrapText="1"/>
      <protection hidden="1"/>
    </xf>
    <xf numFmtId="0" fontId="9" fillId="7" borderId="72" xfId="0" applyFont="1" applyFill="1" applyBorder="1" applyAlignment="1" applyProtection="1">
      <alignment horizontal="left" vertical="center" wrapText="1"/>
      <protection hidden="1"/>
    </xf>
    <xf numFmtId="0" fontId="9" fillId="7" borderId="73" xfId="0" applyFont="1" applyFill="1" applyBorder="1" applyAlignment="1" applyProtection="1">
      <alignment horizontal="left" vertical="center" wrapText="1"/>
      <protection hidden="1"/>
    </xf>
    <xf numFmtId="0" fontId="9" fillId="7" borderId="74" xfId="0" applyFont="1" applyFill="1" applyBorder="1" applyAlignment="1" applyProtection="1">
      <alignment horizontal="left" vertical="center" wrapText="1"/>
      <protection hidden="1"/>
    </xf>
    <xf numFmtId="0" fontId="9" fillId="7" borderId="75" xfId="0" applyFont="1" applyFill="1" applyBorder="1" applyAlignment="1" applyProtection="1">
      <alignment horizontal="left" vertical="center" wrapText="1"/>
      <protection hidden="1"/>
    </xf>
    <xf numFmtId="49" fontId="9" fillId="0" borderId="68" xfId="4" applyNumberFormat="1" applyFont="1" applyBorder="1" applyAlignment="1" applyProtection="1">
      <alignment horizontal="justify" vertical="top"/>
      <protection hidden="1"/>
    </xf>
    <xf numFmtId="49" fontId="9" fillId="0" borderId="69" xfId="4" applyNumberFormat="1" applyFont="1" applyBorder="1" applyAlignment="1" applyProtection="1">
      <alignment horizontal="justify" vertical="top"/>
      <protection hidden="1"/>
    </xf>
    <xf numFmtId="49" fontId="9" fillId="0" borderId="70" xfId="4" applyNumberFormat="1" applyFont="1" applyBorder="1" applyAlignment="1" applyProtection="1">
      <alignment horizontal="justify" vertical="top"/>
      <protection hidden="1"/>
    </xf>
    <xf numFmtId="49" fontId="9" fillId="0" borderId="40" xfId="4" applyNumberFormat="1" applyFont="1" applyBorder="1" applyAlignment="1" applyProtection="1">
      <alignment horizontal="justify" vertical="top"/>
      <protection hidden="1"/>
    </xf>
    <xf numFmtId="49" fontId="9" fillId="0" borderId="41" xfId="4" applyNumberFormat="1" applyFont="1" applyBorder="1" applyAlignment="1" applyProtection="1">
      <alignment horizontal="justify" vertical="top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9" fillId="3" borderId="22" xfId="1" applyFont="1" applyFill="1" applyBorder="1" applyAlignment="1" applyProtection="1">
      <alignment vertical="center" wrapText="1"/>
      <protection hidden="1"/>
    </xf>
    <xf numFmtId="0" fontId="9" fillId="3" borderId="0" xfId="1" applyFont="1" applyFill="1" applyBorder="1" applyAlignment="1" applyProtection="1">
      <alignment vertical="center" wrapText="1"/>
      <protection hidden="1"/>
    </xf>
    <xf numFmtId="0" fontId="9" fillId="3" borderId="56" xfId="1" applyFont="1" applyFill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justify" vertical="center" wrapText="1"/>
      <protection hidden="1"/>
    </xf>
    <xf numFmtId="0" fontId="1" fillId="4" borderId="57" xfId="0" applyFont="1" applyFill="1" applyBorder="1" applyAlignment="1" applyProtection="1">
      <alignment horizontal="center" vertical="center"/>
      <protection hidden="1"/>
    </xf>
    <xf numFmtId="0" fontId="1" fillId="4" borderId="53" xfId="0" applyFont="1" applyFill="1" applyBorder="1" applyAlignment="1" applyProtection="1">
      <alignment horizontal="center" vertical="center"/>
      <protection hidden="1"/>
    </xf>
    <xf numFmtId="0" fontId="1" fillId="4" borderId="54" xfId="0" applyFont="1" applyFill="1" applyBorder="1" applyAlignment="1" applyProtection="1">
      <alignment horizontal="center" vertical="center"/>
      <protection hidden="1"/>
    </xf>
    <xf numFmtId="0" fontId="10" fillId="4" borderId="54" xfId="0" applyFont="1" applyFill="1" applyBorder="1" applyAlignment="1" applyProtection="1">
      <alignment horizontal="center" vertical="center"/>
      <protection hidden="1"/>
    </xf>
    <xf numFmtId="0" fontId="10" fillId="4" borderId="55" xfId="0" applyFont="1" applyFill="1" applyBorder="1" applyAlignment="1" applyProtection="1">
      <alignment horizontal="center" vertical="center"/>
      <protection hidden="1"/>
    </xf>
    <xf numFmtId="0" fontId="5" fillId="5" borderId="24" xfId="4" applyFont="1" applyFill="1" applyBorder="1" applyAlignment="1" applyProtection="1">
      <alignment horizontal="center" vertical="center"/>
      <protection hidden="1"/>
    </xf>
    <xf numFmtId="0" fontId="5" fillId="5" borderId="52" xfId="4" applyFont="1" applyFill="1" applyBorder="1" applyAlignment="1" applyProtection="1">
      <alignment horizontal="center" vertical="center"/>
      <protection hidden="1"/>
    </xf>
    <xf numFmtId="0" fontId="5" fillId="5" borderId="58" xfId="4" applyFont="1" applyFill="1" applyBorder="1" applyAlignment="1" applyProtection="1">
      <alignment horizontal="center" vertical="center"/>
      <protection hidden="1"/>
    </xf>
    <xf numFmtId="0" fontId="1" fillId="4" borderId="47" xfId="1" applyFont="1" applyFill="1" applyBorder="1" applyAlignment="1" applyProtection="1">
      <alignment horizontal="center" vertical="center" wrapText="1"/>
      <protection hidden="1"/>
    </xf>
    <xf numFmtId="0" fontId="1" fillId="4" borderId="59" xfId="1" applyFont="1" applyFill="1" applyBorder="1" applyAlignment="1" applyProtection="1">
      <alignment horizontal="center" vertical="center" wrapText="1"/>
      <protection hidden="1"/>
    </xf>
    <xf numFmtId="0" fontId="8" fillId="6" borderId="62" xfId="1" applyNumberFormat="1" applyFont="1" applyFill="1" applyBorder="1" applyAlignment="1" applyProtection="1">
      <alignment horizontal="distributed" vertical="center" shrinkToFit="1"/>
      <protection hidden="1"/>
    </xf>
    <xf numFmtId="0" fontId="8" fillId="6" borderId="30" xfId="1" applyNumberFormat="1" applyFont="1" applyFill="1" applyBorder="1" applyAlignment="1" applyProtection="1">
      <alignment horizontal="distributed" vertical="center" shrinkToFit="1"/>
      <protection hidden="1"/>
    </xf>
    <xf numFmtId="0" fontId="8" fillId="6" borderId="63" xfId="1" applyNumberFormat="1" applyFont="1" applyFill="1" applyBorder="1" applyAlignment="1" applyProtection="1">
      <alignment horizontal="center" vertical="center" shrinkToFit="1"/>
      <protection hidden="1"/>
    </xf>
    <xf numFmtId="0" fontId="8" fillId="6" borderId="25" xfId="1" applyNumberFormat="1" applyFont="1" applyFill="1" applyBorder="1" applyAlignment="1" applyProtection="1">
      <alignment horizontal="center" vertical="center" shrinkToFit="1"/>
      <protection hidden="1"/>
    </xf>
  </cellXfs>
  <cellStyles count="7">
    <cellStyle name="標準" xfId="0" builtinId="0"/>
    <cellStyle name="標準_JBBF審査システム2005" xfId="1" xr:uid="{D942BF74-1921-44AC-AF1C-88F5641C0BB9}"/>
    <cellStyle name="標準_Sheet1" xfId="2" xr:uid="{5E975B87-701C-4EFE-AA2A-297D9FC45622}"/>
    <cellStyle name="標準_審査総表" xfId="3" xr:uid="{DC0C420E-7E55-4824-918A-D08A95657A0C}"/>
    <cellStyle name="標準_審査得点" xfId="4" xr:uid="{71427F44-52E7-4003-BA68-F1D2080917F4}"/>
    <cellStyle name="標準_定款・細則・規約・規程" xfId="5" xr:uid="{4680CB68-C4DB-45DF-A795-BF50A62F5B99}"/>
    <cellStyle name="未定義" xfId="6" xr:uid="{E689DB6A-BF33-482D-8156-70BE6FBF9449}"/>
  </cellStyles>
  <dxfs count="12">
    <dxf>
      <fill>
        <patternFill>
          <bgColor indexed="11"/>
        </patternFill>
      </fill>
    </dxf>
    <dxf>
      <fill>
        <patternFill>
          <bgColor indexed="57"/>
        </patternFill>
      </fill>
    </dxf>
    <dxf>
      <fill>
        <patternFill>
          <bgColor indexed="17"/>
        </patternFill>
      </fill>
    </dxf>
    <dxf>
      <fill>
        <patternFill>
          <bgColor indexed="11"/>
        </patternFill>
      </fill>
    </dxf>
    <dxf>
      <fill>
        <patternFill>
          <bgColor indexed="57"/>
        </patternFill>
      </fill>
    </dxf>
    <dxf>
      <fill>
        <patternFill>
          <bgColor indexed="17"/>
        </patternFill>
      </fill>
    </dxf>
    <dxf>
      <fill>
        <patternFill>
          <bgColor indexed="11"/>
        </patternFill>
      </fill>
    </dxf>
    <dxf>
      <fill>
        <patternFill>
          <bgColor indexed="57"/>
        </patternFill>
      </fill>
    </dxf>
    <dxf>
      <fill>
        <patternFill>
          <bgColor indexed="17"/>
        </patternFill>
      </fill>
    </dxf>
    <dxf>
      <fill>
        <patternFill>
          <bgColor indexed="11"/>
        </patternFill>
      </fill>
    </dxf>
    <dxf>
      <fill>
        <patternFill>
          <bgColor indexed="57"/>
        </patternFill>
      </fill>
    </dxf>
    <dxf>
      <fill>
        <patternFill>
          <bgColor indexed="1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B00EB"/>
      <rgbColor rgb="00FFFFFF"/>
      <rgbColor rgb="00FF78FF"/>
      <rgbColor rgb="00AFFFAF"/>
      <rgbColor rgb="003737FF"/>
      <rgbColor rgb="00FFFFAF"/>
      <rgbColor rgb="00FFAFFF"/>
      <rgbColor rgb="00B4DCFF"/>
      <rgbColor rgb="00FF00FF"/>
      <rgbColor rgb="0000FF00"/>
      <rgbColor rgb="000000FF"/>
      <rgbColor rgb="00FFFF00"/>
      <rgbColor rgb="00B478FF"/>
      <rgbColor rgb="005A96FF"/>
      <rgbColor rgb="00E6E6E6"/>
      <rgbColor rgb="00A5A5A5"/>
      <rgbColor rgb="009999FF"/>
      <rgbColor rgb="00E1462D"/>
      <rgbColor rgb="00D2D200"/>
      <rgbColor rgb="00CCFFFF"/>
      <rgbColor rgb="00A000DC"/>
      <rgbColor rgb="00FF8080"/>
      <rgbColor rgb="000066CC"/>
      <rgbColor rgb="00CCCCFF"/>
      <rgbColor rgb="00000080"/>
      <rgbColor rgb="00FF00FF"/>
      <rgbColor rgb="00AAAA00"/>
      <rgbColor rgb="0000FFFF"/>
      <rgbColor rgb="00B400DC"/>
      <rgbColor rgb="00800000"/>
      <rgbColor rgb="00008080"/>
      <rgbColor rgb="000000FF"/>
      <rgbColor rgb="00AFAFFF"/>
      <rgbColor rgb="00D2F0FF"/>
      <rgbColor rgb="00DCFFDC"/>
      <rgbColor rgb="00FFFFDC"/>
      <rgbColor rgb="00DCDCFF"/>
      <rgbColor rgb="00FFDCFF"/>
      <rgbColor rgb="00E6CDFF"/>
      <rgbColor rgb="00FFDCDC"/>
      <rgbColor rgb="007878FF"/>
      <rgbColor rgb="008CBEFF"/>
      <rgbColor rgb="00FFFF78"/>
      <rgbColor rgb="00FFAFAF"/>
      <rgbColor rgb="00FF7878"/>
      <rgbColor rgb="00FF0000"/>
      <rgbColor rgb="009646FF"/>
      <rgbColor rgb="00CDCDCD"/>
      <rgbColor rgb="001450C8"/>
      <rgbColor rgb="0078FF78"/>
      <rgbColor rgb="00009900"/>
      <rgbColor rgb="00C8C800"/>
      <rgbColor rgb="00EB0000"/>
      <rgbColor rgb="00D2A5FF"/>
      <rgbColor rgb="00781EEB"/>
      <rgbColor rgb="0064646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16</xdr:row>
      <xdr:rowOff>0</xdr:rowOff>
    </xdr:from>
    <xdr:to>
      <xdr:col>15</xdr:col>
      <xdr:colOff>285750</xdr:colOff>
      <xdr:row>19</xdr:row>
      <xdr:rowOff>57150</xdr:rowOff>
    </xdr:to>
    <xdr:pic>
      <xdr:nvPicPr>
        <xdr:cNvPr id="27649" name="Picture 1">
          <a:extLst>
            <a:ext uri="{FF2B5EF4-FFF2-40B4-BE49-F238E27FC236}">
              <a16:creationId xmlns:a16="http://schemas.microsoft.com/office/drawing/2014/main" id="{10350B84-3C75-1EEB-27FA-76493B37A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262890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142875</xdr:colOff>
      <xdr:row>19</xdr:row>
      <xdr:rowOff>9525</xdr:rowOff>
    </xdr:from>
    <xdr:to>
      <xdr:col>11</xdr:col>
      <xdr:colOff>104775</xdr:colOff>
      <xdr:row>20</xdr:row>
      <xdr:rowOff>57150</xdr:rowOff>
    </xdr:to>
    <xdr:pic>
      <xdr:nvPicPr>
        <xdr:cNvPr id="27650" name="Picture 728" descr="v2_arr006">
          <a:extLst>
            <a:ext uri="{FF2B5EF4-FFF2-40B4-BE49-F238E27FC236}">
              <a16:creationId xmlns:a16="http://schemas.microsoft.com/office/drawing/2014/main" id="{BED8053A-5732-AFC8-6A3D-9E736F1B5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4289298">
          <a:off x="5757862" y="3157538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142875</xdr:colOff>
      <xdr:row>4</xdr:row>
      <xdr:rowOff>57150</xdr:rowOff>
    </xdr:to>
    <xdr:pic>
      <xdr:nvPicPr>
        <xdr:cNvPr id="27651" name="Picture 3">
          <a:extLst>
            <a:ext uri="{FF2B5EF4-FFF2-40B4-BE49-F238E27FC236}">
              <a16:creationId xmlns:a16="http://schemas.microsoft.com/office/drawing/2014/main" id="{16EE94F6-47C3-EFB5-A2EE-08E58EC6A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0</xdr:row>
      <xdr:rowOff>0</xdr:rowOff>
    </xdr:from>
    <xdr:to>
      <xdr:col>12</xdr:col>
      <xdr:colOff>171450</xdr:colOff>
      <xdr:row>2</xdr:row>
      <xdr:rowOff>133350</xdr:rowOff>
    </xdr:to>
    <xdr:pic>
      <xdr:nvPicPr>
        <xdr:cNvPr id="27652" name="Picture 5" descr="ＪＢＢＦ三人以上同点判定システム ">
          <a:extLst>
            <a:ext uri="{FF2B5EF4-FFF2-40B4-BE49-F238E27FC236}">
              <a16:creationId xmlns:a16="http://schemas.microsoft.com/office/drawing/2014/main" id="{803EAD60-1CC3-C792-9B4E-919C0AF15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0"/>
          <a:ext cx="5448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600075</xdr:colOff>
      <xdr:row>50</xdr:row>
      <xdr:rowOff>28575</xdr:rowOff>
    </xdr:from>
    <xdr:to>
      <xdr:col>13</xdr:col>
      <xdr:colOff>200025</xdr:colOff>
      <xdr:row>56</xdr:row>
      <xdr:rowOff>133350</xdr:rowOff>
    </xdr:to>
    <xdr:pic>
      <xdr:nvPicPr>
        <xdr:cNvPr id="27653" name="Picture 603" descr="Pose_15">
          <a:extLst>
            <a:ext uri="{FF2B5EF4-FFF2-40B4-BE49-F238E27FC236}">
              <a16:creationId xmlns:a16="http://schemas.microsoft.com/office/drawing/2014/main" id="{623034CF-E54E-4156-FAD0-F713E14E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8486775"/>
          <a:ext cx="23336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1066800</xdr:colOff>
      <xdr:row>41</xdr:row>
      <xdr:rowOff>152400</xdr:rowOff>
    </xdr:from>
    <xdr:to>
      <xdr:col>11</xdr:col>
      <xdr:colOff>200025</xdr:colOff>
      <xdr:row>49</xdr:row>
      <xdr:rowOff>152400</xdr:rowOff>
    </xdr:to>
    <xdr:pic>
      <xdr:nvPicPr>
        <xdr:cNvPr id="27654" name="Picture 4">
          <a:extLst>
            <a:ext uri="{FF2B5EF4-FFF2-40B4-BE49-F238E27FC236}">
              <a16:creationId xmlns:a16="http://schemas.microsoft.com/office/drawing/2014/main" id="{AF219422-F2F1-E652-9C44-B75DD0C3C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7067550"/>
          <a:ext cx="13716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16</xdr:row>
      <xdr:rowOff>0</xdr:rowOff>
    </xdr:from>
    <xdr:to>
      <xdr:col>15</xdr:col>
      <xdr:colOff>285750</xdr:colOff>
      <xdr:row>19</xdr:row>
      <xdr:rowOff>57150</xdr:rowOff>
    </xdr:to>
    <xdr:pic>
      <xdr:nvPicPr>
        <xdr:cNvPr id="21505" name="Picture 1">
          <a:extLst>
            <a:ext uri="{FF2B5EF4-FFF2-40B4-BE49-F238E27FC236}">
              <a16:creationId xmlns:a16="http://schemas.microsoft.com/office/drawing/2014/main" id="{9C8B19EE-4AC6-52D8-DAAC-70899E5C4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2628900"/>
          <a:ext cx="206692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142875</xdr:colOff>
      <xdr:row>19</xdr:row>
      <xdr:rowOff>9525</xdr:rowOff>
    </xdr:from>
    <xdr:to>
      <xdr:col>11</xdr:col>
      <xdr:colOff>104775</xdr:colOff>
      <xdr:row>20</xdr:row>
      <xdr:rowOff>57150</xdr:rowOff>
    </xdr:to>
    <xdr:pic>
      <xdr:nvPicPr>
        <xdr:cNvPr id="21506" name="Picture 728" descr="v2_arr006">
          <a:extLst>
            <a:ext uri="{FF2B5EF4-FFF2-40B4-BE49-F238E27FC236}">
              <a16:creationId xmlns:a16="http://schemas.microsoft.com/office/drawing/2014/main" id="{62DA7299-662C-07ED-2894-D1C86BF4B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4289298">
          <a:off x="5757862" y="3157538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142875</xdr:colOff>
      <xdr:row>4</xdr:row>
      <xdr:rowOff>57150</xdr:rowOff>
    </xdr:to>
    <xdr:pic>
      <xdr:nvPicPr>
        <xdr:cNvPr id="21507" name="Picture 3">
          <a:extLst>
            <a:ext uri="{FF2B5EF4-FFF2-40B4-BE49-F238E27FC236}">
              <a16:creationId xmlns:a16="http://schemas.microsoft.com/office/drawing/2014/main" id="{8C1383AB-7221-7453-16A2-F2699879A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0</xdr:row>
      <xdr:rowOff>0</xdr:rowOff>
    </xdr:from>
    <xdr:to>
      <xdr:col>12</xdr:col>
      <xdr:colOff>171450</xdr:colOff>
      <xdr:row>2</xdr:row>
      <xdr:rowOff>133350</xdr:rowOff>
    </xdr:to>
    <xdr:pic>
      <xdr:nvPicPr>
        <xdr:cNvPr id="21508" name="Picture 4" descr="ＪＢＢＦ三人以上同点判定システム ">
          <a:extLst>
            <a:ext uri="{FF2B5EF4-FFF2-40B4-BE49-F238E27FC236}">
              <a16:creationId xmlns:a16="http://schemas.microsoft.com/office/drawing/2014/main" id="{26A34EEC-528A-6E4B-01B0-032AC4C22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0"/>
          <a:ext cx="54483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600075</xdr:colOff>
      <xdr:row>50</xdr:row>
      <xdr:rowOff>28575</xdr:rowOff>
    </xdr:from>
    <xdr:to>
      <xdr:col>13</xdr:col>
      <xdr:colOff>200025</xdr:colOff>
      <xdr:row>56</xdr:row>
      <xdr:rowOff>133350</xdr:rowOff>
    </xdr:to>
    <xdr:pic>
      <xdr:nvPicPr>
        <xdr:cNvPr id="21509" name="Picture 603" descr="Pose_15">
          <a:extLst>
            <a:ext uri="{FF2B5EF4-FFF2-40B4-BE49-F238E27FC236}">
              <a16:creationId xmlns:a16="http://schemas.microsoft.com/office/drawing/2014/main" id="{AC403EA8-4DA5-3525-3573-61065731D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8486775"/>
          <a:ext cx="23336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1066800</xdr:colOff>
      <xdr:row>41</xdr:row>
      <xdr:rowOff>152400</xdr:rowOff>
    </xdr:from>
    <xdr:to>
      <xdr:col>11</xdr:col>
      <xdr:colOff>200025</xdr:colOff>
      <xdr:row>49</xdr:row>
      <xdr:rowOff>152400</xdr:rowOff>
    </xdr:to>
    <xdr:pic>
      <xdr:nvPicPr>
        <xdr:cNvPr id="21510" name="Picture 6">
          <a:extLst>
            <a:ext uri="{FF2B5EF4-FFF2-40B4-BE49-F238E27FC236}">
              <a16:creationId xmlns:a16="http://schemas.microsoft.com/office/drawing/2014/main" id="{0024C6D5-BDAA-59C2-4973-195534D77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7067550"/>
          <a:ext cx="13716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16</xdr:row>
      <xdr:rowOff>0</xdr:rowOff>
    </xdr:from>
    <xdr:to>
      <xdr:col>15</xdr:col>
      <xdr:colOff>285750</xdr:colOff>
      <xdr:row>19</xdr:row>
      <xdr:rowOff>57150</xdr:rowOff>
    </xdr:to>
    <xdr:pic>
      <xdr:nvPicPr>
        <xdr:cNvPr id="28673" name="Picture 1">
          <a:extLst>
            <a:ext uri="{FF2B5EF4-FFF2-40B4-BE49-F238E27FC236}">
              <a16:creationId xmlns:a16="http://schemas.microsoft.com/office/drawing/2014/main" id="{3C323A21-D0A4-50C6-F66D-FBEB8EDF4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2628900"/>
          <a:ext cx="206692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142875</xdr:colOff>
      <xdr:row>19</xdr:row>
      <xdr:rowOff>9525</xdr:rowOff>
    </xdr:from>
    <xdr:to>
      <xdr:col>11</xdr:col>
      <xdr:colOff>104775</xdr:colOff>
      <xdr:row>20</xdr:row>
      <xdr:rowOff>57150</xdr:rowOff>
    </xdr:to>
    <xdr:pic>
      <xdr:nvPicPr>
        <xdr:cNvPr id="28674" name="Picture 728" descr="v2_arr006">
          <a:extLst>
            <a:ext uri="{FF2B5EF4-FFF2-40B4-BE49-F238E27FC236}">
              <a16:creationId xmlns:a16="http://schemas.microsoft.com/office/drawing/2014/main" id="{9B81ABCD-6B64-7FF8-DB04-7BD578037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4289298">
          <a:off x="5757862" y="3157538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142875</xdr:colOff>
      <xdr:row>4</xdr:row>
      <xdr:rowOff>57150</xdr:rowOff>
    </xdr:to>
    <xdr:pic>
      <xdr:nvPicPr>
        <xdr:cNvPr id="28675" name="Picture 3">
          <a:extLst>
            <a:ext uri="{FF2B5EF4-FFF2-40B4-BE49-F238E27FC236}">
              <a16:creationId xmlns:a16="http://schemas.microsoft.com/office/drawing/2014/main" id="{035EFC5A-3CC4-E0FD-D31A-65D56C658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0</xdr:row>
      <xdr:rowOff>0</xdr:rowOff>
    </xdr:from>
    <xdr:to>
      <xdr:col>12</xdr:col>
      <xdr:colOff>171450</xdr:colOff>
      <xdr:row>2</xdr:row>
      <xdr:rowOff>133350</xdr:rowOff>
    </xdr:to>
    <xdr:pic>
      <xdr:nvPicPr>
        <xdr:cNvPr id="28676" name="Picture 4" descr="ＪＢＢＦ三人以上同点判定システム ">
          <a:extLst>
            <a:ext uri="{FF2B5EF4-FFF2-40B4-BE49-F238E27FC236}">
              <a16:creationId xmlns:a16="http://schemas.microsoft.com/office/drawing/2014/main" id="{EEC87C96-C8EF-3356-79C6-4B88F0F2F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0"/>
          <a:ext cx="54483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600075</xdr:colOff>
      <xdr:row>50</xdr:row>
      <xdr:rowOff>28575</xdr:rowOff>
    </xdr:from>
    <xdr:to>
      <xdr:col>13</xdr:col>
      <xdr:colOff>200025</xdr:colOff>
      <xdr:row>56</xdr:row>
      <xdr:rowOff>133350</xdr:rowOff>
    </xdr:to>
    <xdr:pic>
      <xdr:nvPicPr>
        <xdr:cNvPr id="28677" name="Picture 603" descr="Pose_15">
          <a:extLst>
            <a:ext uri="{FF2B5EF4-FFF2-40B4-BE49-F238E27FC236}">
              <a16:creationId xmlns:a16="http://schemas.microsoft.com/office/drawing/2014/main" id="{45457DA1-A54F-4E86-EFA6-449EB7913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8486775"/>
          <a:ext cx="23336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1066800</xdr:colOff>
      <xdr:row>41</xdr:row>
      <xdr:rowOff>152400</xdr:rowOff>
    </xdr:from>
    <xdr:to>
      <xdr:col>11</xdr:col>
      <xdr:colOff>200025</xdr:colOff>
      <xdr:row>49</xdr:row>
      <xdr:rowOff>152400</xdr:rowOff>
    </xdr:to>
    <xdr:pic>
      <xdr:nvPicPr>
        <xdr:cNvPr id="28678" name="Picture 6">
          <a:extLst>
            <a:ext uri="{FF2B5EF4-FFF2-40B4-BE49-F238E27FC236}">
              <a16:creationId xmlns:a16="http://schemas.microsoft.com/office/drawing/2014/main" id="{5ECEF374-7445-EAED-2F1F-C2C2EE855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7067550"/>
          <a:ext cx="13716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16</xdr:row>
      <xdr:rowOff>0</xdr:rowOff>
    </xdr:from>
    <xdr:to>
      <xdr:col>15</xdr:col>
      <xdr:colOff>285750</xdr:colOff>
      <xdr:row>19</xdr:row>
      <xdr:rowOff>57150</xdr:rowOff>
    </xdr:to>
    <xdr:pic>
      <xdr:nvPicPr>
        <xdr:cNvPr id="29697" name="Picture 1">
          <a:extLst>
            <a:ext uri="{FF2B5EF4-FFF2-40B4-BE49-F238E27FC236}">
              <a16:creationId xmlns:a16="http://schemas.microsoft.com/office/drawing/2014/main" id="{C057DCEC-A448-02CF-AFB7-0B17CD78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2628900"/>
          <a:ext cx="206692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142875</xdr:colOff>
      <xdr:row>19</xdr:row>
      <xdr:rowOff>9525</xdr:rowOff>
    </xdr:from>
    <xdr:to>
      <xdr:col>11</xdr:col>
      <xdr:colOff>104775</xdr:colOff>
      <xdr:row>20</xdr:row>
      <xdr:rowOff>57150</xdr:rowOff>
    </xdr:to>
    <xdr:pic>
      <xdr:nvPicPr>
        <xdr:cNvPr id="29698" name="Picture 728" descr="v2_arr006">
          <a:extLst>
            <a:ext uri="{FF2B5EF4-FFF2-40B4-BE49-F238E27FC236}">
              <a16:creationId xmlns:a16="http://schemas.microsoft.com/office/drawing/2014/main" id="{8EBF1AD3-6F7B-1A20-1CC7-26A1CCA0F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4289298">
          <a:off x="5757862" y="3157538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142875</xdr:colOff>
      <xdr:row>4</xdr:row>
      <xdr:rowOff>57150</xdr:rowOff>
    </xdr:to>
    <xdr:pic>
      <xdr:nvPicPr>
        <xdr:cNvPr id="29699" name="Picture 3">
          <a:extLst>
            <a:ext uri="{FF2B5EF4-FFF2-40B4-BE49-F238E27FC236}">
              <a16:creationId xmlns:a16="http://schemas.microsoft.com/office/drawing/2014/main" id="{3C5C3F50-2297-EDF3-A450-57EEF7A13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0</xdr:row>
      <xdr:rowOff>0</xdr:rowOff>
    </xdr:from>
    <xdr:to>
      <xdr:col>12</xdr:col>
      <xdr:colOff>171450</xdr:colOff>
      <xdr:row>2</xdr:row>
      <xdr:rowOff>133350</xdr:rowOff>
    </xdr:to>
    <xdr:pic>
      <xdr:nvPicPr>
        <xdr:cNvPr id="29700" name="Picture 4" descr="ＪＢＢＦ三人以上同点判定システム ">
          <a:extLst>
            <a:ext uri="{FF2B5EF4-FFF2-40B4-BE49-F238E27FC236}">
              <a16:creationId xmlns:a16="http://schemas.microsoft.com/office/drawing/2014/main" id="{19BD6A97-96C9-0867-E4E2-A063A1F8D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0"/>
          <a:ext cx="54483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600075</xdr:colOff>
      <xdr:row>50</xdr:row>
      <xdr:rowOff>28575</xdr:rowOff>
    </xdr:from>
    <xdr:to>
      <xdr:col>13</xdr:col>
      <xdr:colOff>200025</xdr:colOff>
      <xdr:row>56</xdr:row>
      <xdr:rowOff>133350</xdr:rowOff>
    </xdr:to>
    <xdr:pic>
      <xdr:nvPicPr>
        <xdr:cNvPr id="29701" name="Picture 603" descr="Pose_15">
          <a:extLst>
            <a:ext uri="{FF2B5EF4-FFF2-40B4-BE49-F238E27FC236}">
              <a16:creationId xmlns:a16="http://schemas.microsoft.com/office/drawing/2014/main" id="{45FD0BF8-6312-9440-5328-353F09378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8486775"/>
          <a:ext cx="23336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1066800</xdr:colOff>
      <xdr:row>41</xdr:row>
      <xdr:rowOff>152400</xdr:rowOff>
    </xdr:from>
    <xdr:to>
      <xdr:col>11</xdr:col>
      <xdr:colOff>200025</xdr:colOff>
      <xdr:row>49</xdr:row>
      <xdr:rowOff>152400</xdr:rowOff>
    </xdr:to>
    <xdr:pic>
      <xdr:nvPicPr>
        <xdr:cNvPr id="29702" name="Picture 6">
          <a:extLst>
            <a:ext uri="{FF2B5EF4-FFF2-40B4-BE49-F238E27FC236}">
              <a16:creationId xmlns:a16="http://schemas.microsoft.com/office/drawing/2014/main" id="{58815CFB-AC99-0121-E799-CC1E03615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7067550"/>
          <a:ext cx="13716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\1.%20&#12850;&#22823;&#22618;&#65396;&#65437;&#65408;&#65392;&#65420;&#65439;&#65431;&#65394;&#65405;&#65438;\3.%20&#12467;&#12531;&#12500;&#12517;&#12540;&#12479;&#38306;&#36899;\&#12501;&#12449;&#12452;&#12523;&#33394;&#21407;&#26412;\&#39640;&#24230;&#12394;&#20966;&#29702;&#26041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4&#65404;&#65438;&#65389;&#65414;&#65393;&#65381;&#65423;&#65405;&#65408;&#65392;&#65405;&#65438;&#23529;&#26619;&#24471;&#288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方法"/>
      <sheetName val="ﾏｸﾛ有効方法"/>
      <sheetName val="ﾏｸﾛの設定"/>
      <sheetName val="ﾏｸﾛ注意"/>
      <sheetName val="ヘロンの公式"/>
      <sheetName val="列行計算"/>
      <sheetName val="多角形の角度"/>
      <sheetName val="博士の数式"/>
      <sheetName val="時間・日数計算"/>
      <sheetName val="Excel年令"/>
      <sheetName val="Access年令"/>
      <sheetName val="PDF"/>
      <sheetName val="得点一覧"/>
      <sheetName val="個人別得点"/>
      <sheetName val="コピー不可"/>
      <sheetName val="保護の掛け方"/>
      <sheetName val="使用期限"/>
      <sheetName val="Dﾄﾞﾗｲﾌﾞｲﾝｽﾄｰﾙ"/>
      <sheetName val="その他"/>
      <sheetName val="ﾂｰﾙﾊﾞｰ"/>
      <sheetName val="色原本"/>
      <sheetName val="2003ﾂｰﾙﾊﾞｰ"/>
      <sheetName val="2007ﾂｰﾙﾊﾞｰ"/>
      <sheetName val="2007ﾂｰﾙﾊﾞｰ (2)"/>
      <sheetName val="2007ﾂｰﾙﾊﾞｰ項目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7E50-A9FB-4AF0-9CD2-5DAC8DD7C710}">
  <sheetPr>
    <tabColor indexed="50"/>
  </sheetPr>
  <dimension ref="A1:X64"/>
  <sheetViews>
    <sheetView showGridLines="0" tabSelected="1" workbookViewId="0">
      <selection activeCell="U31" sqref="U31"/>
    </sheetView>
  </sheetViews>
  <sheetFormatPr defaultRowHeight="12"/>
  <cols>
    <col min="1" max="1" width="0.85546875" style="101" customWidth="1"/>
    <col min="2" max="2" width="3.42578125" style="101" customWidth="1"/>
    <col min="3" max="3" width="5.42578125" style="101" customWidth="1"/>
    <col min="4" max="4" width="38.7109375" style="110" customWidth="1"/>
    <col min="5" max="5" width="0.85546875" style="110" customWidth="1"/>
    <col min="6" max="6" width="5.140625" style="110" bestFit="1" customWidth="1"/>
    <col min="7" max="7" width="18.7109375" style="101" bestFit="1" customWidth="1"/>
    <col min="8" max="14" width="3.7109375" style="110" customWidth="1"/>
    <col min="15" max="15" width="4.7109375" style="110" customWidth="1"/>
    <col min="16" max="16" width="5" style="110" customWidth="1"/>
    <col min="17" max="17" width="0.85546875" style="101" customWidth="1"/>
    <col min="18" max="18" width="29.5703125" style="102" bestFit="1" customWidth="1"/>
    <col min="19" max="19" width="9.140625" style="102"/>
    <col min="20" max="20" width="10.85546875" style="102" customWidth="1"/>
    <col min="21" max="16384" width="9.140625" style="102"/>
  </cols>
  <sheetData>
    <row r="1" spans="1:21" ht="14.1" customHeight="1">
      <c r="C1" s="77"/>
      <c r="D1"/>
      <c r="E1"/>
      <c r="F1"/>
      <c r="G1"/>
      <c r="H1"/>
      <c r="I1"/>
      <c r="J1" s="77"/>
      <c r="K1" s="77"/>
      <c r="L1" s="77"/>
      <c r="M1" s="153" t="s">
        <v>76</v>
      </c>
      <c r="N1" s="153"/>
      <c r="O1" s="153"/>
      <c r="P1" s="153"/>
      <c r="R1" s="97"/>
      <c r="S1" s="97"/>
      <c r="T1" s="97"/>
    </row>
    <row r="2" spans="1:21" ht="14.1" customHeight="1">
      <c r="B2" s="77"/>
      <c r="C2" s="77"/>
      <c r="D2"/>
      <c r="E2"/>
      <c r="F2"/>
      <c r="G2"/>
      <c r="H2"/>
      <c r="I2"/>
      <c r="J2" s="77"/>
      <c r="K2" s="77"/>
      <c r="L2" s="77"/>
      <c r="M2" s="77"/>
      <c r="N2" s="77"/>
      <c r="O2" s="77"/>
      <c r="P2" s="77"/>
      <c r="R2"/>
      <c r="S2"/>
      <c r="T2"/>
      <c r="U2"/>
    </row>
    <row r="3" spans="1:21" ht="14.1" customHeight="1">
      <c r="C3" s="78"/>
      <c r="D3" s="199" t="s">
        <v>64</v>
      </c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</row>
    <row r="4" spans="1:21" ht="14.1" customHeight="1">
      <c r="B4" s="78"/>
      <c r="C4" s="78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</row>
    <row r="5" spans="1:21" ht="14.1" customHeight="1">
      <c r="B5" s="78"/>
      <c r="C5" s="78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</row>
    <row r="6" spans="1:21" ht="14.1" customHeight="1">
      <c r="B6" s="78"/>
      <c r="C6" s="78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</row>
    <row r="7" spans="1:21" ht="14.1" customHeight="1">
      <c r="B7" s="78"/>
      <c r="C7" s="78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</row>
    <row r="8" spans="1:21" ht="14.1" customHeight="1">
      <c r="B8" s="210" t="s">
        <v>0</v>
      </c>
      <c r="C8" s="211"/>
      <c r="D8" s="50" t="s">
        <v>57</v>
      </c>
      <c r="E8" s="2"/>
      <c r="F8" s="208" t="s">
        <v>65</v>
      </c>
      <c r="G8" s="203" t="s">
        <v>11</v>
      </c>
      <c r="H8" s="200" t="s">
        <v>1</v>
      </c>
      <c r="I8" s="201"/>
      <c r="J8" s="201"/>
      <c r="K8" s="201"/>
      <c r="L8" s="201"/>
      <c r="M8" s="201"/>
      <c r="N8" s="202"/>
      <c r="O8" s="158" t="s">
        <v>12</v>
      </c>
      <c r="P8" s="158" t="s">
        <v>13</v>
      </c>
    </row>
    <row r="9" spans="1:21" ht="14.1" customHeight="1">
      <c r="B9" s="156" t="s">
        <v>58</v>
      </c>
      <c r="C9" s="157"/>
      <c r="D9" s="51" t="s">
        <v>59</v>
      </c>
      <c r="E9" s="3"/>
      <c r="F9" s="209"/>
      <c r="G9" s="204"/>
      <c r="H9" s="103" t="s">
        <v>66</v>
      </c>
      <c r="I9" s="104" t="s">
        <v>67</v>
      </c>
      <c r="J9" s="104" t="s">
        <v>68</v>
      </c>
      <c r="K9" s="104" t="s">
        <v>69</v>
      </c>
      <c r="L9" s="104" t="s">
        <v>70</v>
      </c>
      <c r="M9" s="104" t="s">
        <v>71</v>
      </c>
      <c r="N9" s="105" t="s">
        <v>72</v>
      </c>
      <c r="O9" s="159"/>
      <c r="P9" s="159"/>
    </row>
    <row r="10" spans="1:21" ht="14.1" customHeight="1">
      <c r="B10" s="156" t="s">
        <v>3</v>
      </c>
      <c r="C10" s="157"/>
      <c r="D10" s="52">
        <v>44864</v>
      </c>
      <c r="E10" s="4"/>
      <c r="F10" s="83">
        <v>43</v>
      </c>
      <c r="G10" s="62" t="s">
        <v>60</v>
      </c>
      <c r="H10" s="63">
        <v>9</v>
      </c>
      <c r="I10" s="64">
        <v>10</v>
      </c>
      <c r="J10" s="64">
        <v>9</v>
      </c>
      <c r="K10" s="64">
        <v>8</v>
      </c>
      <c r="L10" s="64">
        <v>10</v>
      </c>
      <c r="M10" s="64">
        <v>8</v>
      </c>
      <c r="N10" s="65">
        <v>7</v>
      </c>
      <c r="O10" s="84">
        <f>IF(SUM(H10:N10)=0,"",SUM(H10:N10)-MIN(H10:N10)-MAX(H10:N10))</f>
        <v>44</v>
      </c>
      <c r="P10" s="85">
        <f>IF(G10="","",RANK(O10,O$10:O$14,1))</f>
        <v>1</v>
      </c>
    </row>
    <row r="11" spans="1:21" ht="14.1" customHeight="1">
      <c r="B11" s="167" t="s">
        <v>73</v>
      </c>
      <c r="C11" s="168"/>
      <c r="D11" s="7" t="s">
        <v>61</v>
      </c>
      <c r="E11" s="4"/>
      <c r="F11" s="86">
        <v>52</v>
      </c>
      <c r="G11" s="54" t="s">
        <v>62</v>
      </c>
      <c r="H11" s="8">
        <v>10</v>
      </c>
      <c r="I11" s="9">
        <v>9</v>
      </c>
      <c r="J11" s="9">
        <v>8</v>
      </c>
      <c r="K11" s="9">
        <v>10</v>
      </c>
      <c r="L11" s="9">
        <v>8</v>
      </c>
      <c r="M11" s="9">
        <v>7</v>
      </c>
      <c r="N11" s="10">
        <v>9</v>
      </c>
      <c r="O11" s="87">
        <f>IF(SUM(H11:N11)=0,"",SUM(H11:N11)-MIN(H11:N11)-MAX(H11:N11))</f>
        <v>44</v>
      </c>
      <c r="P11" s="88">
        <f>IF(G11="","",RANK(O11,O$10:O$14,1))</f>
        <v>1</v>
      </c>
    </row>
    <row r="12" spans="1:21" ht="14.1" customHeight="1">
      <c r="D12" s="101"/>
      <c r="E12" s="4"/>
      <c r="F12" s="86">
        <v>57</v>
      </c>
      <c r="G12" s="54" t="s">
        <v>63</v>
      </c>
      <c r="H12" s="8">
        <v>8</v>
      </c>
      <c r="I12" s="9">
        <v>8</v>
      </c>
      <c r="J12" s="9">
        <v>10</v>
      </c>
      <c r="K12" s="9">
        <v>9</v>
      </c>
      <c r="L12" s="9">
        <v>9</v>
      </c>
      <c r="M12" s="9">
        <v>10</v>
      </c>
      <c r="N12" s="10">
        <v>8</v>
      </c>
      <c r="O12" s="87">
        <f>IF(SUM(H12:N12)=0,"",SUM(H12:N12)-MIN(H12:N12)-MAX(H12:N12))</f>
        <v>44</v>
      </c>
      <c r="P12" s="88">
        <f>IF(G12="","",RANK(O12,O$10:O$14,1))</f>
        <v>1</v>
      </c>
    </row>
    <row r="13" spans="1:21" ht="14.1" customHeight="1">
      <c r="A13" s="1"/>
      <c r="B13" s="205" t="s">
        <v>4</v>
      </c>
      <c r="C13" s="206"/>
      <c r="D13" s="207"/>
      <c r="E13" s="21"/>
      <c r="F13" s="106"/>
      <c r="G13" s="54"/>
      <c r="H13" s="8"/>
      <c r="I13" s="9"/>
      <c r="J13" s="9"/>
      <c r="K13" s="9"/>
      <c r="L13" s="9"/>
      <c r="M13" s="9"/>
      <c r="N13" s="10"/>
      <c r="O13" s="87" t="str">
        <f>IF(SUM(H13:N13)=0,"",SUM(H13:N13)-MIN(H13:N13)-MAX(H13:N13))</f>
        <v/>
      </c>
      <c r="P13" s="88" t="str">
        <f>IF(G13="","",RANK(O13,O$10:O$14,1))</f>
        <v/>
      </c>
    </row>
    <row r="14" spans="1:21" ht="14.1" customHeight="1">
      <c r="B14" s="196" t="s">
        <v>45</v>
      </c>
      <c r="C14" s="197"/>
      <c r="D14" s="198"/>
      <c r="E14" s="4"/>
      <c r="F14" s="107"/>
      <c r="G14" s="55"/>
      <c r="H14" s="15"/>
      <c r="I14" s="16"/>
      <c r="J14" s="16"/>
      <c r="K14" s="16"/>
      <c r="L14" s="16"/>
      <c r="M14" s="16"/>
      <c r="N14" s="17"/>
      <c r="O14" s="89" t="str">
        <f>IF(SUM(H14:N14)=0,"",SUM(H14:N14)-MIN(H14:N14)-MAX(H14:N14))</f>
        <v/>
      </c>
      <c r="P14" s="90" t="str">
        <f>IF(G14="","",RANK(O14,O$10:O$14,1))</f>
        <v/>
      </c>
    </row>
    <row r="15" spans="1:21" ht="5.0999999999999996" customHeight="1" thickBot="1">
      <c r="B15" s="196"/>
      <c r="C15" s="197"/>
      <c r="D15" s="198"/>
      <c r="E15" s="4"/>
      <c r="F15" s="108"/>
      <c r="G15" s="98"/>
      <c r="H15" s="99"/>
      <c r="I15" s="99"/>
      <c r="J15" s="99"/>
      <c r="K15" s="99"/>
      <c r="L15" s="99"/>
      <c r="M15" s="99"/>
      <c r="N15" s="99"/>
      <c r="O15" s="61"/>
      <c r="P15" s="81"/>
    </row>
    <row r="16" spans="1:21" ht="14.1" customHeight="1">
      <c r="B16" s="196"/>
      <c r="C16" s="197"/>
      <c r="D16" s="198"/>
      <c r="E16" s="4"/>
      <c r="F16" s="169" t="s">
        <v>44</v>
      </c>
      <c r="G16" s="170"/>
      <c r="H16" s="171"/>
      <c r="I16" s="79"/>
      <c r="J16" s="79"/>
      <c r="K16" s="79"/>
      <c r="L16" s="79"/>
      <c r="M16" s="79"/>
      <c r="N16" s="79"/>
      <c r="O16" s="82"/>
      <c r="P16" s="82"/>
    </row>
    <row r="17" spans="2:20" ht="14.1" customHeight="1">
      <c r="B17" s="20" t="s">
        <v>22</v>
      </c>
      <c r="C17" s="154" t="s">
        <v>5</v>
      </c>
      <c r="D17" s="155"/>
      <c r="E17" s="4"/>
      <c r="F17" s="181" t="s">
        <v>42</v>
      </c>
      <c r="G17" s="182"/>
      <c r="H17" s="183"/>
      <c r="I17" s="80"/>
      <c r="J17" s="80"/>
      <c r="K17" s="80"/>
      <c r="L17" s="80"/>
      <c r="M17" s="80"/>
      <c r="N17" s="80"/>
      <c r="O17" s="80"/>
      <c r="P17" s="80"/>
    </row>
    <row r="18" spans="2:20" ht="14.1" customHeight="1">
      <c r="D18" s="101"/>
      <c r="E18" s="4"/>
      <c r="F18" s="181"/>
      <c r="G18" s="182"/>
      <c r="H18" s="183"/>
      <c r="I18" s="109"/>
      <c r="J18" s="109"/>
      <c r="K18" s="109"/>
      <c r="L18" s="109"/>
      <c r="M18" s="109"/>
      <c r="N18" s="109"/>
      <c r="O18" s="109"/>
      <c r="P18" s="109"/>
    </row>
    <row r="19" spans="2:20" ht="14.1" customHeight="1">
      <c r="D19" s="101"/>
      <c r="E19" s="4"/>
      <c r="F19" s="184" t="s">
        <v>43</v>
      </c>
      <c r="G19" s="185"/>
      <c r="H19" s="186"/>
    </row>
    <row r="20" spans="2:20" ht="14.1" customHeight="1" thickBot="1">
      <c r="D20" s="101"/>
      <c r="E20" s="4"/>
      <c r="F20" s="187"/>
      <c r="G20" s="188"/>
      <c r="H20" s="189"/>
    </row>
    <row r="21" spans="2:20" ht="14.1" customHeight="1" thickBot="1">
      <c r="D21" s="101"/>
      <c r="E21" s="4"/>
      <c r="F21" s="4"/>
    </row>
    <row r="22" spans="2:20" ht="14.1" customHeight="1">
      <c r="B22" s="172" t="s">
        <v>23</v>
      </c>
      <c r="C22" s="175" t="s">
        <v>6</v>
      </c>
      <c r="D22" s="176"/>
      <c r="F22" s="111" t="s">
        <v>37</v>
      </c>
      <c r="G22" s="56" t="s">
        <v>11</v>
      </c>
      <c r="H22" s="111" t="s">
        <v>24</v>
      </c>
      <c r="I22" s="112" t="s">
        <v>25</v>
      </c>
      <c r="J22" s="112" t="s">
        <v>26</v>
      </c>
      <c r="K22" s="112" t="s">
        <v>27</v>
      </c>
      <c r="L22" s="112" t="s">
        <v>28</v>
      </c>
      <c r="M22" s="112" t="s">
        <v>29</v>
      </c>
      <c r="N22" s="113" t="s">
        <v>30</v>
      </c>
      <c r="O22" s="114" t="s">
        <v>12</v>
      </c>
      <c r="P22" s="115" t="s">
        <v>13</v>
      </c>
      <c r="R22" s="97"/>
      <c r="S22" s="97"/>
      <c r="T22" s="97"/>
    </row>
    <row r="23" spans="2:20" ht="14.1" customHeight="1">
      <c r="B23" s="173"/>
      <c r="C23" s="177"/>
      <c r="D23" s="178"/>
      <c r="F23" s="22">
        <f t="shared" ref="F23:G27" si="0">IF(F10="","",F10)</f>
        <v>43</v>
      </c>
      <c r="G23" s="57" t="str">
        <f t="shared" si="0"/>
        <v>鈴　木　孝　太</v>
      </c>
      <c r="H23" s="23">
        <f t="shared" ref="H23:N27" si="1">IF(H10="","",RANK(H10,H$10:H$14,1))</f>
        <v>2</v>
      </c>
      <c r="I23" s="24">
        <f t="shared" si="1"/>
        <v>3</v>
      </c>
      <c r="J23" s="24">
        <f t="shared" si="1"/>
        <v>2</v>
      </c>
      <c r="K23" s="24">
        <f t="shared" si="1"/>
        <v>1</v>
      </c>
      <c r="L23" s="24">
        <f t="shared" si="1"/>
        <v>3</v>
      </c>
      <c r="M23" s="24">
        <f t="shared" si="1"/>
        <v>2</v>
      </c>
      <c r="N23" s="25">
        <f t="shared" si="1"/>
        <v>1</v>
      </c>
      <c r="O23" s="5">
        <f>IF(G23="","",SUM(H23:N23))</f>
        <v>14</v>
      </c>
      <c r="P23" s="6">
        <f>IF(G23="","",RANK(O23,O$23:O$27,1))</f>
        <v>1</v>
      </c>
      <c r="S23" s="97"/>
      <c r="T23" s="97"/>
    </row>
    <row r="24" spans="2:20" ht="14.1" customHeight="1">
      <c r="B24" s="173"/>
      <c r="C24" s="177"/>
      <c r="D24" s="178"/>
      <c r="F24" s="26">
        <f t="shared" si="0"/>
        <v>52</v>
      </c>
      <c r="G24" s="58" t="str">
        <f t="shared" si="0"/>
        <v>伊　藤　博　真</v>
      </c>
      <c r="H24" s="27">
        <f t="shared" si="1"/>
        <v>3</v>
      </c>
      <c r="I24" s="28">
        <f t="shared" si="1"/>
        <v>2</v>
      </c>
      <c r="J24" s="28">
        <f t="shared" si="1"/>
        <v>1</v>
      </c>
      <c r="K24" s="28">
        <f t="shared" si="1"/>
        <v>3</v>
      </c>
      <c r="L24" s="28">
        <f t="shared" si="1"/>
        <v>1</v>
      </c>
      <c r="M24" s="28">
        <f t="shared" si="1"/>
        <v>1</v>
      </c>
      <c r="N24" s="29">
        <f t="shared" si="1"/>
        <v>3</v>
      </c>
      <c r="O24" s="11">
        <f>IF(G24="","",SUM(H24:N24))</f>
        <v>14</v>
      </c>
      <c r="P24" s="12">
        <f>IF(G24="","",RANK(O24,O$23:O$27,1))</f>
        <v>1</v>
      </c>
      <c r="S24" s="97"/>
      <c r="T24" s="97"/>
    </row>
    <row r="25" spans="2:20" ht="14.1" customHeight="1">
      <c r="B25" s="173"/>
      <c r="C25" s="177"/>
      <c r="D25" s="178"/>
      <c r="F25" s="26">
        <f t="shared" si="0"/>
        <v>57</v>
      </c>
      <c r="G25" s="58" t="str">
        <f t="shared" si="0"/>
        <v>君　島　拓　弥</v>
      </c>
      <c r="H25" s="30">
        <f t="shared" si="1"/>
        <v>1</v>
      </c>
      <c r="I25" s="31">
        <f t="shared" si="1"/>
        <v>1</v>
      </c>
      <c r="J25" s="31">
        <f t="shared" si="1"/>
        <v>3</v>
      </c>
      <c r="K25" s="31">
        <f t="shared" si="1"/>
        <v>2</v>
      </c>
      <c r="L25" s="31">
        <f t="shared" si="1"/>
        <v>2</v>
      </c>
      <c r="M25" s="31">
        <f t="shared" si="1"/>
        <v>3</v>
      </c>
      <c r="N25" s="32">
        <f t="shared" si="1"/>
        <v>2</v>
      </c>
      <c r="O25" s="11">
        <f>IF(G25="","",SUM(H25:N25))</f>
        <v>14</v>
      </c>
      <c r="P25" s="12">
        <f>IF(G25="","",RANK(O25,O$23:O$27,1))</f>
        <v>1</v>
      </c>
      <c r="S25" s="97"/>
      <c r="T25" s="97"/>
    </row>
    <row r="26" spans="2:20" ht="14.1" customHeight="1">
      <c r="B26" s="173"/>
      <c r="C26" s="177"/>
      <c r="D26" s="178"/>
      <c r="F26" s="22" t="str">
        <f t="shared" si="0"/>
        <v/>
      </c>
      <c r="G26" s="57" t="str">
        <f t="shared" si="0"/>
        <v/>
      </c>
      <c r="H26" s="27" t="str">
        <f t="shared" si="1"/>
        <v/>
      </c>
      <c r="I26" s="28" t="str">
        <f t="shared" si="1"/>
        <v/>
      </c>
      <c r="J26" s="28" t="str">
        <f t="shared" si="1"/>
        <v/>
      </c>
      <c r="K26" s="28" t="str">
        <f t="shared" si="1"/>
        <v/>
      </c>
      <c r="L26" s="28" t="str">
        <f t="shared" si="1"/>
        <v/>
      </c>
      <c r="M26" s="28" t="str">
        <f t="shared" si="1"/>
        <v/>
      </c>
      <c r="N26" s="33" t="str">
        <f t="shared" si="1"/>
        <v/>
      </c>
      <c r="O26" s="5" t="str">
        <f>IF(G26="","",SUM(H26:N26))</f>
        <v/>
      </c>
      <c r="P26" s="34" t="str">
        <f>IF(G26="","",RANK(O26,O$23:O$27,1))</f>
        <v/>
      </c>
      <c r="R26" s="97"/>
      <c r="S26" s="97"/>
      <c r="T26" s="97"/>
    </row>
    <row r="27" spans="2:20" ht="14.1" customHeight="1" thickBot="1">
      <c r="B27" s="174"/>
      <c r="C27" s="179"/>
      <c r="D27" s="180"/>
      <c r="F27" s="35" t="str">
        <f t="shared" si="0"/>
        <v/>
      </c>
      <c r="G27" s="59" t="str">
        <f t="shared" si="0"/>
        <v/>
      </c>
      <c r="H27" s="36" t="str">
        <f t="shared" si="1"/>
        <v/>
      </c>
      <c r="I27" s="37" t="str">
        <f t="shared" si="1"/>
        <v/>
      </c>
      <c r="J27" s="37" t="str">
        <f t="shared" si="1"/>
        <v/>
      </c>
      <c r="K27" s="37" t="str">
        <f t="shared" si="1"/>
        <v/>
      </c>
      <c r="L27" s="37" t="str">
        <f t="shared" si="1"/>
        <v/>
      </c>
      <c r="M27" s="37" t="str">
        <f t="shared" si="1"/>
        <v/>
      </c>
      <c r="N27" s="38" t="str">
        <f t="shared" si="1"/>
        <v/>
      </c>
      <c r="O27" s="18" t="str">
        <f>IF(G27="","",SUM(H27:N27))</f>
        <v/>
      </c>
      <c r="P27" s="19" t="str">
        <f>IF(G27="","",RANK(O27,O$23:O$27,1))</f>
        <v/>
      </c>
      <c r="R27" s="97"/>
      <c r="S27" s="97"/>
      <c r="T27" s="97"/>
    </row>
    <row r="28" spans="2:20" ht="14.1" customHeight="1" thickBot="1">
      <c r="B28" s="92"/>
      <c r="C28" s="92"/>
      <c r="D28" s="21"/>
      <c r="E28" s="101"/>
      <c r="F28" s="101"/>
      <c r="R28" s="97"/>
      <c r="S28" s="97"/>
      <c r="T28" s="97"/>
    </row>
    <row r="29" spans="2:20" ht="14.1" customHeight="1">
      <c r="B29" s="172" t="s">
        <v>74</v>
      </c>
      <c r="C29" s="190" t="s">
        <v>34</v>
      </c>
      <c r="D29" s="191"/>
      <c r="E29" s="3"/>
      <c r="F29" s="111" t="s">
        <v>38</v>
      </c>
      <c r="G29" s="56" t="s">
        <v>11</v>
      </c>
      <c r="H29" s="111" t="s">
        <v>24</v>
      </c>
      <c r="I29" s="112" t="s">
        <v>25</v>
      </c>
      <c r="J29" s="112" t="s">
        <v>26</v>
      </c>
      <c r="K29" s="112" t="s">
        <v>27</v>
      </c>
      <c r="L29" s="112" t="s">
        <v>28</v>
      </c>
      <c r="M29" s="112" t="s">
        <v>29</v>
      </c>
      <c r="N29" s="113" t="s">
        <v>30</v>
      </c>
      <c r="O29" s="114" t="s">
        <v>12</v>
      </c>
      <c r="P29" s="115" t="s">
        <v>13</v>
      </c>
      <c r="R29" s="97"/>
      <c r="S29" s="97"/>
      <c r="T29" s="97"/>
    </row>
    <row r="30" spans="2:20" ht="14.1" customHeight="1">
      <c r="B30" s="173"/>
      <c r="C30" s="133"/>
      <c r="D30" s="192"/>
      <c r="E30" s="3"/>
      <c r="F30" s="22">
        <f t="shared" ref="F30:N30" si="2">IF(F10="","",F10)</f>
        <v>43</v>
      </c>
      <c r="G30" s="57" t="str">
        <f t="shared" si="2"/>
        <v>鈴　木　孝　太</v>
      </c>
      <c r="H30" s="23">
        <f t="shared" si="2"/>
        <v>9</v>
      </c>
      <c r="I30" s="24">
        <f t="shared" si="2"/>
        <v>10</v>
      </c>
      <c r="J30" s="24">
        <f t="shared" si="2"/>
        <v>9</v>
      </c>
      <c r="K30" s="24">
        <f t="shared" si="2"/>
        <v>8</v>
      </c>
      <c r="L30" s="24">
        <f t="shared" si="2"/>
        <v>10</v>
      </c>
      <c r="M30" s="24">
        <f t="shared" si="2"/>
        <v>8</v>
      </c>
      <c r="N30" s="25">
        <f t="shared" si="2"/>
        <v>7</v>
      </c>
      <c r="O30" s="5">
        <f>IF(G30="","",SUM(H30:N30))</f>
        <v>61</v>
      </c>
      <c r="P30" s="6">
        <f>IF(G30="","",RANK(O30,O$30:O$34,1))</f>
        <v>1</v>
      </c>
      <c r="R30" s="100"/>
      <c r="S30" s="97"/>
      <c r="T30" s="97"/>
    </row>
    <row r="31" spans="2:20" ht="14.1" customHeight="1">
      <c r="B31" s="173"/>
      <c r="C31" s="133"/>
      <c r="D31" s="192"/>
      <c r="E31" s="3"/>
      <c r="F31" s="26">
        <f t="shared" ref="F31:N31" si="3">IF(F11="","",F11)</f>
        <v>52</v>
      </c>
      <c r="G31" s="58" t="str">
        <f t="shared" si="3"/>
        <v>伊　藤　博　真</v>
      </c>
      <c r="H31" s="27">
        <f t="shared" si="3"/>
        <v>10</v>
      </c>
      <c r="I31" s="28">
        <f t="shared" si="3"/>
        <v>9</v>
      </c>
      <c r="J31" s="28">
        <f t="shared" si="3"/>
        <v>8</v>
      </c>
      <c r="K31" s="28">
        <f t="shared" si="3"/>
        <v>10</v>
      </c>
      <c r="L31" s="28">
        <f t="shared" si="3"/>
        <v>8</v>
      </c>
      <c r="M31" s="28">
        <f t="shared" si="3"/>
        <v>7</v>
      </c>
      <c r="N31" s="29">
        <f t="shared" si="3"/>
        <v>9</v>
      </c>
      <c r="O31" s="11">
        <f>IF(G31="","",SUM(H31:N31))</f>
        <v>61</v>
      </c>
      <c r="P31" s="12">
        <f>IF(G31="","",RANK(O31,O$30:O$34,1))</f>
        <v>1</v>
      </c>
      <c r="R31" s="100"/>
      <c r="S31" s="97"/>
      <c r="T31" s="97"/>
    </row>
    <row r="32" spans="2:20" ht="14.1" customHeight="1">
      <c r="B32" s="173"/>
      <c r="C32" s="133"/>
      <c r="D32" s="192"/>
      <c r="E32" s="3"/>
      <c r="F32" s="39">
        <f t="shared" ref="F32:N32" si="4">IF(F12="","",F12)</f>
        <v>57</v>
      </c>
      <c r="G32" s="60" t="str">
        <f t="shared" si="4"/>
        <v>君　島　拓　弥</v>
      </c>
      <c r="H32" s="30">
        <f t="shared" si="4"/>
        <v>8</v>
      </c>
      <c r="I32" s="31">
        <f t="shared" si="4"/>
        <v>8</v>
      </c>
      <c r="J32" s="31">
        <f t="shared" si="4"/>
        <v>10</v>
      </c>
      <c r="K32" s="31">
        <f t="shared" si="4"/>
        <v>9</v>
      </c>
      <c r="L32" s="31">
        <f t="shared" si="4"/>
        <v>9</v>
      </c>
      <c r="M32" s="31">
        <f t="shared" si="4"/>
        <v>10</v>
      </c>
      <c r="N32" s="32">
        <f t="shared" si="4"/>
        <v>8</v>
      </c>
      <c r="O32" s="13">
        <f>IF(G32="","",SUM(H32:N32))</f>
        <v>62</v>
      </c>
      <c r="P32" s="14">
        <f>IF(G32="","",RANK(O32,O$30:O$34,1))</f>
        <v>3</v>
      </c>
      <c r="R32" s="100"/>
      <c r="S32" s="97"/>
      <c r="T32" s="97"/>
    </row>
    <row r="33" spans="1:24" ht="14.1" customHeight="1">
      <c r="B33" s="173"/>
      <c r="C33" s="133"/>
      <c r="D33" s="192"/>
      <c r="E33" s="3"/>
      <c r="F33" s="26" t="str">
        <f t="shared" ref="F33:N33" si="5">IF(F13="","",F13)</f>
        <v/>
      </c>
      <c r="G33" s="58" t="str">
        <f t="shared" si="5"/>
        <v/>
      </c>
      <c r="H33" s="27" t="str">
        <f t="shared" si="5"/>
        <v/>
      </c>
      <c r="I33" s="28" t="str">
        <f t="shared" si="5"/>
        <v/>
      </c>
      <c r="J33" s="28" t="str">
        <f t="shared" si="5"/>
        <v/>
      </c>
      <c r="K33" s="28" t="str">
        <f t="shared" si="5"/>
        <v/>
      </c>
      <c r="L33" s="28" t="str">
        <f t="shared" si="5"/>
        <v/>
      </c>
      <c r="M33" s="28" t="str">
        <f t="shared" si="5"/>
        <v/>
      </c>
      <c r="N33" s="29" t="str">
        <f t="shared" si="5"/>
        <v/>
      </c>
      <c r="O33" s="11" t="str">
        <f>IF(G33="","",SUM(H33:N33))</f>
        <v/>
      </c>
      <c r="P33" s="12" t="str">
        <f>IF(G33="","",RANK(O33,O$30:O$34,1))</f>
        <v/>
      </c>
      <c r="R33" s="97"/>
      <c r="S33" s="97"/>
      <c r="T33" s="97"/>
    </row>
    <row r="34" spans="1:24" ht="14.1" customHeight="1" thickBot="1">
      <c r="B34" s="174"/>
      <c r="C34" s="193"/>
      <c r="D34" s="194"/>
      <c r="E34" s="3"/>
      <c r="F34" s="35" t="str">
        <f t="shared" ref="F34:N34" si="6">IF(F14="","",F14)</f>
        <v/>
      </c>
      <c r="G34" s="59" t="str">
        <f t="shared" si="6"/>
        <v/>
      </c>
      <c r="H34" s="36" t="str">
        <f t="shared" si="6"/>
        <v/>
      </c>
      <c r="I34" s="37" t="str">
        <f t="shared" si="6"/>
        <v/>
      </c>
      <c r="J34" s="37" t="str">
        <f t="shared" si="6"/>
        <v/>
      </c>
      <c r="K34" s="37" t="str">
        <f t="shared" si="6"/>
        <v/>
      </c>
      <c r="L34" s="37" t="str">
        <f t="shared" si="6"/>
        <v/>
      </c>
      <c r="M34" s="37" t="str">
        <f t="shared" si="6"/>
        <v/>
      </c>
      <c r="N34" s="38" t="str">
        <f t="shared" si="6"/>
        <v/>
      </c>
      <c r="O34" s="18" t="str">
        <f>IF(G34="","",SUM(H34:N34))</f>
        <v/>
      </c>
      <c r="P34" s="19" t="str">
        <f>IF(G34="","",RANK(O34,O$30:O$34,1))</f>
        <v/>
      </c>
      <c r="R34" s="97"/>
      <c r="S34" s="97"/>
      <c r="T34" s="97"/>
      <c r="U34" s="97"/>
      <c r="V34" s="97"/>
      <c r="W34" s="97"/>
      <c r="X34" s="97"/>
    </row>
    <row r="35" spans="1:24" s="118" customFormat="1" ht="14.1" customHeight="1" thickBot="1">
      <c r="A35" s="116"/>
      <c r="B35" s="95"/>
      <c r="C35" s="92"/>
      <c r="D35" s="96"/>
      <c r="E35" s="40"/>
      <c r="F35" s="40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6"/>
      <c r="R35" s="97"/>
      <c r="S35" s="97"/>
      <c r="T35" s="97"/>
      <c r="U35" s="97"/>
      <c r="V35" s="97"/>
      <c r="W35" s="97"/>
      <c r="X35" s="97"/>
    </row>
    <row r="36" spans="1:24" ht="14.1" customHeight="1">
      <c r="B36" s="126" t="s">
        <v>51</v>
      </c>
      <c r="C36" s="160" t="s">
        <v>39</v>
      </c>
      <c r="D36" s="161"/>
      <c r="E36" s="3"/>
      <c r="F36" s="111" t="s">
        <v>38</v>
      </c>
      <c r="G36" s="56" t="s">
        <v>11</v>
      </c>
      <c r="H36" s="119" t="s">
        <v>24</v>
      </c>
      <c r="I36" s="120" t="s">
        <v>25</v>
      </c>
      <c r="J36" s="120" t="s">
        <v>26</v>
      </c>
      <c r="K36" s="120" t="s">
        <v>27</v>
      </c>
      <c r="L36" s="120" t="s">
        <v>28</v>
      </c>
      <c r="M36" s="120" t="s">
        <v>29</v>
      </c>
      <c r="N36" s="121" t="s">
        <v>30</v>
      </c>
      <c r="O36" s="114" t="s">
        <v>12</v>
      </c>
      <c r="P36" s="115" t="s">
        <v>13</v>
      </c>
      <c r="R36" s="97"/>
      <c r="S36" s="97"/>
      <c r="T36" s="97"/>
      <c r="U36" s="97"/>
      <c r="V36" s="97"/>
      <c r="W36" s="97"/>
      <c r="X36" s="97"/>
    </row>
    <row r="37" spans="1:24" ht="14.1" customHeight="1">
      <c r="B37" s="125"/>
      <c r="C37" s="162"/>
      <c r="D37" s="163"/>
      <c r="E37" s="41">
        <f>MIN(H37:N41)</f>
        <v>1</v>
      </c>
      <c r="F37" s="22">
        <f t="shared" ref="F37:G41" si="7">IF(F10="","",F10)</f>
        <v>43</v>
      </c>
      <c r="G37" s="66" t="str">
        <f t="shared" si="7"/>
        <v>鈴　木　孝　太</v>
      </c>
      <c r="H37" s="72">
        <f t="shared" ref="H37:N41" si="8">IF(H10="","",RANK(H10,H$10:H$14,1))</f>
        <v>2</v>
      </c>
      <c r="I37" s="69">
        <f t="shared" si="8"/>
        <v>3</v>
      </c>
      <c r="J37" s="67">
        <f t="shared" si="8"/>
        <v>2</v>
      </c>
      <c r="K37" s="67">
        <f t="shared" si="8"/>
        <v>1</v>
      </c>
      <c r="L37" s="67">
        <f t="shared" si="8"/>
        <v>3</v>
      </c>
      <c r="M37" s="67">
        <f t="shared" si="8"/>
        <v>2</v>
      </c>
      <c r="N37" s="71">
        <f t="shared" si="8"/>
        <v>1</v>
      </c>
      <c r="O37" s="73"/>
      <c r="P37" s="42">
        <v>2</v>
      </c>
      <c r="R37" s="97"/>
      <c r="S37" s="97"/>
      <c r="T37" s="97"/>
      <c r="U37" s="97"/>
      <c r="V37" s="97"/>
      <c r="W37" s="97"/>
      <c r="X37" s="97"/>
    </row>
    <row r="38" spans="1:24" ht="14.1" customHeight="1">
      <c r="B38" s="125"/>
      <c r="C38" s="162"/>
      <c r="D38" s="163"/>
      <c r="E38" s="3"/>
      <c r="F38" s="26">
        <f t="shared" si="7"/>
        <v>52</v>
      </c>
      <c r="G38" s="58" t="str">
        <f t="shared" si="7"/>
        <v>伊　藤　博　真</v>
      </c>
      <c r="H38" s="27">
        <f t="shared" si="8"/>
        <v>3</v>
      </c>
      <c r="I38" s="28">
        <f t="shared" si="8"/>
        <v>2</v>
      </c>
      <c r="J38" s="28">
        <f t="shared" si="8"/>
        <v>1</v>
      </c>
      <c r="K38" s="28">
        <f t="shared" si="8"/>
        <v>3</v>
      </c>
      <c r="L38" s="28">
        <f t="shared" si="8"/>
        <v>1</v>
      </c>
      <c r="M38" s="28">
        <f t="shared" si="8"/>
        <v>1</v>
      </c>
      <c r="N38" s="33">
        <f t="shared" si="8"/>
        <v>3</v>
      </c>
      <c r="O38" s="74"/>
      <c r="P38" s="43">
        <v>1</v>
      </c>
      <c r="R38" s="97"/>
      <c r="S38" s="97"/>
      <c r="T38" s="97"/>
      <c r="U38" s="97"/>
      <c r="V38" s="97"/>
      <c r="W38" s="97"/>
      <c r="X38" s="97"/>
    </row>
    <row r="39" spans="1:24" ht="14.1" customHeight="1">
      <c r="B39" s="164" t="s">
        <v>53</v>
      </c>
      <c r="C39" s="162" t="s">
        <v>40</v>
      </c>
      <c r="D39" s="163"/>
      <c r="E39" s="3"/>
      <c r="F39" s="39">
        <f t="shared" si="7"/>
        <v>57</v>
      </c>
      <c r="G39" s="60" t="str">
        <f t="shared" si="7"/>
        <v>君　島　拓　弥</v>
      </c>
      <c r="H39" s="27">
        <f t="shared" si="8"/>
        <v>1</v>
      </c>
      <c r="I39" s="28">
        <f t="shared" si="8"/>
        <v>1</v>
      </c>
      <c r="J39" s="70">
        <f t="shared" si="8"/>
        <v>3</v>
      </c>
      <c r="K39" s="70">
        <f t="shared" si="8"/>
        <v>2</v>
      </c>
      <c r="L39" s="70">
        <f t="shared" si="8"/>
        <v>2</v>
      </c>
      <c r="M39" s="70">
        <f t="shared" si="8"/>
        <v>3</v>
      </c>
      <c r="N39" s="33">
        <f t="shared" si="8"/>
        <v>2</v>
      </c>
      <c r="O39" s="75"/>
      <c r="P39" s="44">
        <v>3</v>
      </c>
      <c r="R39" s="97"/>
      <c r="S39" s="97"/>
      <c r="T39" s="97"/>
      <c r="U39" s="97"/>
      <c r="V39" s="97"/>
      <c r="W39" s="97"/>
      <c r="X39" s="97"/>
    </row>
    <row r="40" spans="1:24" ht="14.1" customHeight="1">
      <c r="B40" s="164"/>
      <c r="C40" s="162"/>
      <c r="D40" s="163"/>
      <c r="E40" s="3"/>
      <c r="F40" s="26" t="str">
        <f t="shared" si="7"/>
        <v/>
      </c>
      <c r="G40" s="58" t="str">
        <f t="shared" si="7"/>
        <v/>
      </c>
      <c r="H40" s="27" t="str">
        <f t="shared" si="8"/>
        <v/>
      </c>
      <c r="I40" s="28" t="str">
        <f t="shared" si="8"/>
        <v/>
      </c>
      <c r="J40" s="28" t="str">
        <f t="shared" si="8"/>
        <v/>
      </c>
      <c r="K40" s="28" t="str">
        <f t="shared" si="8"/>
        <v/>
      </c>
      <c r="L40" s="28" t="str">
        <f t="shared" si="8"/>
        <v/>
      </c>
      <c r="M40" s="28" t="str">
        <f t="shared" si="8"/>
        <v/>
      </c>
      <c r="N40" s="33" t="str">
        <f t="shared" si="8"/>
        <v/>
      </c>
      <c r="O40" s="74"/>
      <c r="P40" s="43"/>
      <c r="R40" s="97"/>
      <c r="S40" s="97"/>
      <c r="T40" s="97"/>
      <c r="U40" s="97"/>
      <c r="V40" s="97"/>
      <c r="W40" s="97"/>
      <c r="X40" s="97"/>
    </row>
    <row r="41" spans="1:24" ht="14.1" customHeight="1" thickBot="1">
      <c r="B41" s="91"/>
      <c r="C41" s="93"/>
      <c r="D41" s="94"/>
      <c r="E41" s="3"/>
      <c r="F41" s="35" t="str">
        <f t="shared" si="7"/>
        <v/>
      </c>
      <c r="G41" s="59" t="str">
        <f t="shared" si="7"/>
        <v/>
      </c>
      <c r="H41" s="36" t="str">
        <f t="shared" si="8"/>
        <v/>
      </c>
      <c r="I41" s="37" t="str">
        <f t="shared" si="8"/>
        <v/>
      </c>
      <c r="J41" s="37" t="str">
        <f t="shared" si="8"/>
        <v/>
      </c>
      <c r="K41" s="37" t="str">
        <f t="shared" si="8"/>
        <v/>
      </c>
      <c r="L41" s="37" t="str">
        <f t="shared" si="8"/>
        <v/>
      </c>
      <c r="M41" s="37" t="str">
        <f t="shared" si="8"/>
        <v/>
      </c>
      <c r="N41" s="68" t="str">
        <f t="shared" si="8"/>
        <v/>
      </c>
      <c r="O41" s="76"/>
      <c r="P41" s="45"/>
      <c r="R41" s="97"/>
      <c r="S41" s="97"/>
      <c r="T41" s="97"/>
    </row>
    <row r="42" spans="1:24" ht="14.1" customHeight="1">
      <c r="B42" s="1"/>
      <c r="C42" s="1"/>
      <c r="D42" s="1"/>
      <c r="E42" s="3"/>
      <c r="F42" s="3"/>
      <c r="G42" s="1"/>
      <c r="H42" s="1"/>
      <c r="I42" s="1"/>
      <c r="J42" s="1"/>
      <c r="K42" s="1"/>
      <c r="L42" s="1"/>
      <c r="M42" s="1"/>
      <c r="N42" s="1"/>
      <c r="P42" s="46" t="s">
        <v>46</v>
      </c>
    </row>
    <row r="43" spans="1:24" ht="14.1" customHeight="1">
      <c r="B43" s="165" t="s">
        <v>47</v>
      </c>
      <c r="C43" s="131" t="s">
        <v>7</v>
      </c>
      <c r="D43" s="132"/>
      <c r="E43" s="3"/>
      <c r="F43" s="3"/>
      <c r="O43" s="195" t="s">
        <v>14</v>
      </c>
      <c r="P43" s="195"/>
    </row>
    <row r="44" spans="1:24" ht="14.1" customHeight="1">
      <c r="B44" s="166"/>
      <c r="C44" s="137"/>
      <c r="D44" s="138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24" ht="14.1" customHeight="1">
      <c r="E45" s="3"/>
      <c r="F45" s="3"/>
      <c r="G45" s="3"/>
      <c r="H45" s="1"/>
      <c r="I45" s="1"/>
      <c r="J45" s="1"/>
      <c r="K45" s="1"/>
      <c r="L45" s="1"/>
      <c r="M45" s="1"/>
      <c r="N45" s="1"/>
      <c r="O45" s="1"/>
      <c r="P45" s="1"/>
    </row>
    <row r="46" spans="1:24" ht="14.1" customHeight="1">
      <c r="B46" s="47" t="s">
        <v>8</v>
      </c>
      <c r="C46" s="151" t="s">
        <v>31</v>
      </c>
      <c r="D46" s="152"/>
      <c r="H46" s="1"/>
      <c r="I46" s="1"/>
      <c r="J46" s="1"/>
      <c r="K46" s="1"/>
      <c r="L46" s="1"/>
      <c r="M46" s="1"/>
      <c r="N46" s="1"/>
      <c r="O46" s="1"/>
      <c r="P46" s="1"/>
    </row>
    <row r="47" spans="1:24" ht="14.1" customHeight="1">
      <c r="B47" s="53"/>
      <c r="C47" s="131" t="s">
        <v>32</v>
      </c>
      <c r="D47" s="132"/>
      <c r="H47" s="1"/>
      <c r="I47" s="1"/>
      <c r="J47" s="1"/>
      <c r="K47" s="1"/>
      <c r="L47" s="1"/>
      <c r="M47" s="1"/>
      <c r="N47" s="1"/>
      <c r="O47" s="1"/>
      <c r="P47" s="1"/>
    </row>
    <row r="48" spans="1:24" ht="14.1" customHeight="1">
      <c r="B48" s="49"/>
      <c r="C48" s="137"/>
      <c r="D48" s="138"/>
      <c r="H48" s="1"/>
      <c r="I48" s="1"/>
      <c r="J48" s="1"/>
      <c r="K48" s="1"/>
      <c r="L48" s="1"/>
      <c r="M48" s="1"/>
      <c r="N48" s="1"/>
      <c r="O48" s="1"/>
      <c r="P48" s="1"/>
    </row>
    <row r="49" spans="2:20" ht="14.1" customHeight="1">
      <c r="H49" s="1"/>
      <c r="I49" s="1"/>
      <c r="J49" s="1"/>
      <c r="K49" s="1"/>
      <c r="L49" s="1"/>
      <c r="M49" s="1"/>
      <c r="N49" s="1"/>
      <c r="O49" s="1"/>
      <c r="P49" s="1"/>
    </row>
    <row r="50" spans="2:20" ht="14.1" customHeight="1">
      <c r="B50" s="47" t="s">
        <v>48</v>
      </c>
      <c r="C50" s="151" t="s">
        <v>9</v>
      </c>
      <c r="D50" s="152"/>
    </row>
    <row r="51" spans="2:20" ht="12.95" customHeight="1">
      <c r="B51" s="48" t="s">
        <v>41</v>
      </c>
      <c r="C51" s="131" t="s">
        <v>10</v>
      </c>
      <c r="D51" s="132"/>
    </row>
    <row r="52" spans="2:20" ht="12.95" customHeight="1">
      <c r="B52" s="48"/>
      <c r="C52" s="133"/>
      <c r="D52" s="134"/>
    </row>
    <row r="53" spans="2:20" ht="12.95" customHeight="1">
      <c r="B53" s="48" t="s">
        <v>41</v>
      </c>
      <c r="C53" s="135" t="s">
        <v>35</v>
      </c>
      <c r="D53" s="136"/>
      <c r="Q53" s="1"/>
      <c r="R53" s="97"/>
    </row>
    <row r="54" spans="2:20" ht="12.95" customHeight="1">
      <c r="B54" s="48"/>
      <c r="C54" s="135"/>
      <c r="D54" s="136"/>
      <c r="Q54" s="1"/>
      <c r="R54" s="97"/>
      <c r="S54" s="97"/>
      <c r="T54" s="97"/>
    </row>
    <row r="55" spans="2:20" ht="12.95" customHeight="1">
      <c r="B55" s="122"/>
      <c r="C55" s="135"/>
      <c r="D55" s="136"/>
      <c r="Q55" s="1"/>
      <c r="R55" s="97"/>
      <c r="S55" s="97"/>
      <c r="T55" s="97"/>
    </row>
    <row r="56" spans="2:20" ht="12.95" customHeight="1">
      <c r="B56" s="122"/>
      <c r="C56" s="135"/>
      <c r="D56" s="136"/>
      <c r="G56" s="1"/>
    </row>
    <row r="57" spans="2:20" ht="12.95" customHeight="1" thickBot="1">
      <c r="B57" s="48" t="s">
        <v>41</v>
      </c>
      <c r="C57" s="133" t="s">
        <v>33</v>
      </c>
      <c r="D57" s="134"/>
      <c r="G57" s="1"/>
      <c r="H57" s="101"/>
      <c r="I57" s="101"/>
      <c r="J57" s="101"/>
      <c r="K57" s="101"/>
      <c r="L57" s="101"/>
      <c r="M57" s="101"/>
      <c r="N57" s="101"/>
      <c r="O57" s="101"/>
      <c r="P57" s="101"/>
    </row>
    <row r="58" spans="2:20" ht="12.95" customHeight="1">
      <c r="B58" s="48"/>
      <c r="C58" s="133"/>
      <c r="D58" s="134"/>
      <c r="G58" s="139" t="s">
        <v>55</v>
      </c>
      <c r="H58" s="140"/>
      <c r="I58" s="140"/>
      <c r="J58" s="140"/>
      <c r="K58" s="140"/>
      <c r="L58" s="140"/>
      <c r="M58" s="140"/>
      <c r="N58" s="140"/>
      <c r="O58" s="140"/>
      <c r="P58" s="141"/>
    </row>
    <row r="59" spans="2:20" ht="6" customHeight="1">
      <c r="B59" s="48"/>
      <c r="C59" s="133"/>
      <c r="D59" s="134"/>
      <c r="G59" s="142"/>
      <c r="H59" s="143"/>
      <c r="I59" s="143"/>
      <c r="J59" s="143"/>
      <c r="K59" s="143"/>
      <c r="L59" s="143"/>
      <c r="M59" s="143"/>
      <c r="N59" s="143"/>
      <c r="O59" s="143"/>
      <c r="P59" s="144"/>
    </row>
    <row r="60" spans="2:20" ht="6" customHeight="1">
      <c r="B60" s="48"/>
      <c r="C60" s="133"/>
      <c r="D60" s="134"/>
      <c r="G60" s="145" t="s">
        <v>56</v>
      </c>
      <c r="H60" s="146"/>
      <c r="I60" s="146"/>
      <c r="J60" s="146"/>
      <c r="K60" s="146"/>
      <c r="L60" s="146"/>
      <c r="M60" s="146"/>
      <c r="N60" s="146"/>
      <c r="O60" s="146"/>
      <c r="P60" s="147"/>
    </row>
    <row r="61" spans="2:20" ht="12.95" customHeight="1" thickBot="1">
      <c r="B61" s="123"/>
      <c r="C61" s="137"/>
      <c r="D61" s="138"/>
      <c r="G61" s="148"/>
      <c r="H61" s="149"/>
      <c r="I61" s="149"/>
      <c r="J61" s="149"/>
      <c r="K61" s="149"/>
      <c r="L61" s="149"/>
      <c r="M61" s="149"/>
      <c r="N61" s="149"/>
      <c r="O61" s="149"/>
      <c r="P61" s="150"/>
    </row>
    <row r="62" spans="2:20">
      <c r="G62" s="1"/>
    </row>
    <row r="63" spans="2:20">
      <c r="G63" s="1"/>
    </row>
    <row r="64" spans="2:20">
      <c r="G64" s="1"/>
    </row>
  </sheetData>
  <sheetProtection password="FB9C" sheet="1" objects="1" scenarios="1"/>
  <mergeCells count="35">
    <mergeCell ref="O43:P43"/>
    <mergeCell ref="B14:D16"/>
    <mergeCell ref="D3:P7"/>
    <mergeCell ref="H8:N8"/>
    <mergeCell ref="G8:G9"/>
    <mergeCell ref="B13:D13"/>
    <mergeCell ref="F8:F9"/>
    <mergeCell ref="P8:P9"/>
    <mergeCell ref="B8:C8"/>
    <mergeCell ref="B9:C9"/>
    <mergeCell ref="F16:H16"/>
    <mergeCell ref="B22:B27"/>
    <mergeCell ref="C22:D27"/>
    <mergeCell ref="B29:B34"/>
    <mergeCell ref="F17:H18"/>
    <mergeCell ref="F19:H20"/>
    <mergeCell ref="C29:D34"/>
    <mergeCell ref="C43:D44"/>
    <mergeCell ref="M1:P1"/>
    <mergeCell ref="C17:D17"/>
    <mergeCell ref="B10:C10"/>
    <mergeCell ref="O8:O9"/>
    <mergeCell ref="C36:D38"/>
    <mergeCell ref="B39:B40"/>
    <mergeCell ref="C39:D40"/>
    <mergeCell ref="B43:B44"/>
    <mergeCell ref="B11:C11"/>
    <mergeCell ref="C51:D52"/>
    <mergeCell ref="C53:D56"/>
    <mergeCell ref="C57:D61"/>
    <mergeCell ref="G58:P59"/>
    <mergeCell ref="G60:P61"/>
    <mergeCell ref="C46:D46"/>
    <mergeCell ref="C47:D48"/>
    <mergeCell ref="C50:D50"/>
  </mergeCells>
  <phoneticPr fontId="4"/>
  <conditionalFormatting sqref="H37:N41">
    <cfRule type="cellIs" dxfId="11" priority="1" stopIfTrue="1" operator="equal">
      <formula>$E$37</formula>
    </cfRule>
    <cfRule type="cellIs" dxfId="10" priority="2" stopIfTrue="1" operator="equal">
      <formula>$E$37+1</formula>
    </cfRule>
    <cfRule type="cellIs" dxfId="9" priority="3" stopIfTrue="1" operator="equal">
      <formula>$E$37+2</formula>
    </cfRule>
  </conditionalFormatting>
  <printOptions horizontalCentered="1" verticalCentered="1"/>
  <pageMargins left="0.19685039370078741" right="0.19685039370078741" top="0.19685039370078741" bottom="0.39370078740157483" header="0.51181102362204722" footer="0.51181102362204722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77C9-411D-45F5-9CE2-DAB28D8416C9}">
  <sheetPr codeName="Sheet20">
    <tabColor indexed="57"/>
  </sheetPr>
  <dimension ref="A1:X64"/>
  <sheetViews>
    <sheetView showGridLines="0" workbookViewId="0">
      <selection activeCell="M2" sqref="M2"/>
    </sheetView>
  </sheetViews>
  <sheetFormatPr defaultRowHeight="12"/>
  <cols>
    <col min="1" max="1" width="0.85546875" style="101" customWidth="1"/>
    <col min="2" max="2" width="3.42578125" style="101" customWidth="1"/>
    <col min="3" max="3" width="5.42578125" style="101" customWidth="1"/>
    <col min="4" max="4" width="38.7109375" style="110" customWidth="1"/>
    <col min="5" max="5" width="0.85546875" style="110" customWidth="1"/>
    <col min="6" max="6" width="5.140625" style="110" bestFit="1" customWidth="1"/>
    <col min="7" max="7" width="18.7109375" style="101" bestFit="1" customWidth="1"/>
    <col min="8" max="14" width="3.7109375" style="110" customWidth="1"/>
    <col min="15" max="15" width="4.7109375" style="110" customWidth="1"/>
    <col min="16" max="16" width="5" style="110" customWidth="1"/>
    <col min="17" max="17" width="0.85546875" style="101" customWidth="1"/>
    <col min="18" max="18" width="29.5703125" style="102" bestFit="1" customWidth="1"/>
    <col min="19" max="19" width="9.140625" style="102"/>
    <col min="20" max="20" width="10.85546875" style="102" customWidth="1"/>
    <col min="21" max="16384" width="9.140625" style="102"/>
  </cols>
  <sheetData>
    <row r="1" spans="1:21" ht="14.1" customHeight="1">
      <c r="C1" s="77"/>
      <c r="D1"/>
      <c r="E1"/>
      <c r="F1"/>
      <c r="G1"/>
      <c r="H1"/>
      <c r="I1"/>
      <c r="J1" s="77"/>
      <c r="K1" s="77"/>
      <c r="L1" s="77"/>
      <c r="M1" s="153" t="s">
        <v>75</v>
      </c>
      <c r="N1" s="153"/>
      <c r="O1" s="153"/>
      <c r="P1" s="153"/>
      <c r="R1" s="97"/>
      <c r="S1" s="97"/>
      <c r="T1" s="97"/>
    </row>
    <row r="2" spans="1:21" ht="14.1" customHeight="1">
      <c r="B2" s="77"/>
      <c r="C2" s="77"/>
      <c r="D2"/>
      <c r="E2"/>
      <c r="F2"/>
      <c r="G2"/>
      <c r="H2"/>
      <c r="I2"/>
      <c r="J2" s="77"/>
      <c r="K2" s="77"/>
      <c r="L2" s="77"/>
      <c r="M2" s="77"/>
      <c r="N2" s="77"/>
      <c r="O2" s="77"/>
      <c r="P2" s="77"/>
      <c r="R2"/>
      <c r="S2"/>
      <c r="T2"/>
      <c r="U2"/>
    </row>
    <row r="3" spans="1:21" ht="14.1" customHeight="1">
      <c r="C3" s="78"/>
      <c r="D3" s="199" t="s">
        <v>54</v>
      </c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</row>
    <row r="4" spans="1:21" ht="14.1" customHeight="1">
      <c r="B4" s="78"/>
      <c r="C4" s="78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</row>
    <row r="5" spans="1:21" ht="14.1" customHeight="1">
      <c r="B5" s="78"/>
      <c r="C5" s="78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</row>
    <row r="6" spans="1:21" ht="14.1" customHeight="1">
      <c r="B6" s="78"/>
      <c r="C6" s="78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</row>
    <row r="7" spans="1:21" ht="14.1" customHeight="1">
      <c r="B7" s="78"/>
      <c r="C7" s="78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</row>
    <row r="8" spans="1:21" ht="14.1" customHeight="1">
      <c r="B8" s="210" t="s">
        <v>0</v>
      </c>
      <c r="C8" s="211"/>
      <c r="D8" s="50"/>
      <c r="E8" s="2"/>
      <c r="F8" s="208" t="s">
        <v>36</v>
      </c>
      <c r="G8" s="203" t="s">
        <v>11</v>
      </c>
      <c r="H8" s="200" t="s">
        <v>1</v>
      </c>
      <c r="I8" s="201"/>
      <c r="J8" s="201"/>
      <c r="K8" s="201"/>
      <c r="L8" s="201"/>
      <c r="M8" s="201"/>
      <c r="N8" s="202"/>
      <c r="O8" s="158" t="s">
        <v>12</v>
      </c>
      <c r="P8" s="158" t="s">
        <v>13</v>
      </c>
    </row>
    <row r="9" spans="1:21" ht="14.1" customHeight="1">
      <c r="B9" s="212" t="s">
        <v>2</v>
      </c>
      <c r="C9" s="213"/>
      <c r="D9" s="51"/>
      <c r="E9" s="3"/>
      <c r="F9" s="209"/>
      <c r="G9" s="204"/>
      <c r="H9" s="103" t="s">
        <v>15</v>
      </c>
      <c r="I9" s="104" t="s">
        <v>16</v>
      </c>
      <c r="J9" s="104" t="s">
        <v>17</v>
      </c>
      <c r="K9" s="104" t="s">
        <v>18</v>
      </c>
      <c r="L9" s="104" t="s">
        <v>19</v>
      </c>
      <c r="M9" s="104" t="s">
        <v>20</v>
      </c>
      <c r="N9" s="105" t="s">
        <v>21</v>
      </c>
      <c r="O9" s="159"/>
      <c r="P9" s="159"/>
    </row>
    <row r="10" spans="1:21" ht="14.1" customHeight="1">
      <c r="B10" s="156" t="s">
        <v>3</v>
      </c>
      <c r="C10" s="157"/>
      <c r="D10" s="52"/>
      <c r="E10" s="4"/>
      <c r="F10" s="83"/>
      <c r="G10" s="62"/>
      <c r="H10" s="63"/>
      <c r="I10" s="64"/>
      <c r="J10" s="64"/>
      <c r="K10" s="64"/>
      <c r="L10" s="64"/>
      <c r="M10" s="64"/>
      <c r="N10" s="65"/>
      <c r="O10" s="84" t="str">
        <f>IF(SUM(H10:N10)=0,"",SUM(H10:N10)-MIN(H10:N10)-MAX(H10:N10))</f>
        <v/>
      </c>
      <c r="P10" s="85" t="str">
        <f>IF(G10="","",RANK(O10,O$10:O$14,1))</f>
        <v/>
      </c>
    </row>
    <row r="11" spans="1:21" ht="14.1" customHeight="1">
      <c r="B11" s="167" t="s">
        <v>49</v>
      </c>
      <c r="C11" s="168"/>
      <c r="D11" s="7"/>
      <c r="E11" s="4"/>
      <c r="F11" s="86"/>
      <c r="G11" s="54"/>
      <c r="H11" s="8"/>
      <c r="I11" s="9"/>
      <c r="J11" s="9"/>
      <c r="K11" s="9"/>
      <c r="L11" s="9"/>
      <c r="M11" s="9"/>
      <c r="N11" s="10"/>
      <c r="O11" s="87" t="str">
        <f>IF(SUM(H11:N11)=0,"",SUM(H11:N11)-MIN(H11:N11)-MAX(H11:N11))</f>
        <v/>
      </c>
      <c r="P11" s="88" t="str">
        <f>IF(G11="","",RANK(O11,O$10:O$14,1))</f>
        <v/>
      </c>
    </row>
    <row r="12" spans="1:21" ht="14.1" customHeight="1">
      <c r="D12" s="101"/>
      <c r="E12" s="4"/>
      <c r="F12" s="86"/>
      <c r="G12" s="54"/>
      <c r="H12" s="8"/>
      <c r="I12" s="9"/>
      <c r="J12" s="9"/>
      <c r="K12" s="9"/>
      <c r="L12" s="9"/>
      <c r="M12" s="9"/>
      <c r="N12" s="10"/>
      <c r="O12" s="87" t="str">
        <f>IF(SUM(H12:N12)=0,"",SUM(H12:N12)-MIN(H12:N12)-MAX(H12:N12))</f>
        <v/>
      </c>
      <c r="P12" s="88" t="str">
        <f>IF(G12="","",RANK(O12,O$10:O$14,1))</f>
        <v/>
      </c>
    </row>
    <row r="13" spans="1:21" ht="14.1" customHeight="1">
      <c r="A13" s="1"/>
      <c r="B13" s="205" t="s">
        <v>4</v>
      </c>
      <c r="C13" s="206"/>
      <c r="D13" s="207"/>
      <c r="E13" s="21"/>
      <c r="F13" s="106"/>
      <c r="G13" s="54"/>
      <c r="H13" s="8"/>
      <c r="I13" s="9"/>
      <c r="J13" s="9"/>
      <c r="K13" s="9"/>
      <c r="L13" s="9"/>
      <c r="M13" s="9"/>
      <c r="N13" s="10"/>
      <c r="O13" s="87" t="str">
        <f>IF(SUM(H13:N13)=0,"",SUM(H13:N13)-MIN(H13:N13)-MAX(H13:N13))</f>
        <v/>
      </c>
      <c r="P13" s="88" t="str">
        <f>IF(G13="","",RANK(O13,O$10:O$14,1))</f>
        <v/>
      </c>
    </row>
    <row r="14" spans="1:21" ht="14.1" customHeight="1">
      <c r="B14" s="196" t="s">
        <v>45</v>
      </c>
      <c r="C14" s="197"/>
      <c r="D14" s="198"/>
      <c r="E14" s="4"/>
      <c r="F14" s="107"/>
      <c r="G14" s="55"/>
      <c r="H14" s="15"/>
      <c r="I14" s="16"/>
      <c r="J14" s="16"/>
      <c r="K14" s="16"/>
      <c r="L14" s="16"/>
      <c r="M14" s="16"/>
      <c r="N14" s="17"/>
      <c r="O14" s="89" t="str">
        <f>IF(SUM(H14:N14)=0,"",SUM(H14:N14)-MIN(H14:N14)-MAX(H14:N14))</f>
        <v/>
      </c>
      <c r="P14" s="90" t="str">
        <f>IF(G14="","",RANK(O14,O$10:O$14,1))</f>
        <v/>
      </c>
    </row>
    <row r="15" spans="1:21" ht="5.0999999999999996" customHeight="1" thickBot="1">
      <c r="B15" s="196"/>
      <c r="C15" s="197"/>
      <c r="D15" s="198"/>
      <c r="E15" s="4"/>
      <c r="F15" s="108"/>
      <c r="G15" s="98"/>
      <c r="H15" s="99"/>
      <c r="I15" s="99"/>
      <c r="J15" s="99"/>
      <c r="K15" s="99"/>
      <c r="L15" s="99"/>
      <c r="M15" s="99"/>
      <c r="N15" s="99"/>
      <c r="O15" s="61"/>
      <c r="P15" s="81"/>
    </row>
    <row r="16" spans="1:21" ht="14.1" customHeight="1">
      <c r="B16" s="196"/>
      <c r="C16" s="197"/>
      <c r="D16" s="198"/>
      <c r="E16" s="4"/>
      <c r="F16" s="169" t="s">
        <v>44</v>
      </c>
      <c r="G16" s="170"/>
      <c r="H16" s="171"/>
      <c r="I16" s="79"/>
      <c r="J16" s="79"/>
      <c r="K16" s="79"/>
      <c r="L16" s="79"/>
      <c r="M16" s="79"/>
      <c r="N16" s="79"/>
      <c r="O16" s="82"/>
      <c r="P16" s="82"/>
    </row>
    <row r="17" spans="2:20" ht="14.1" customHeight="1">
      <c r="B17" s="20" t="s">
        <v>22</v>
      </c>
      <c r="C17" s="154" t="s">
        <v>5</v>
      </c>
      <c r="D17" s="155"/>
      <c r="E17" s="4"/>
      <c r="F17" s="181" t="s">
        <v>42</v>
      </c>
      <c r="G17" s="182"/>
      <c r="H17" s="183"/>
      <c r="I17" s="80"/>
      <c r="J17" s="80"/>
      <c r="K17" s="80"/>
      <c r="L17" s="80"/>
      <c r="M17" s="80"/>
      <c r="N17" s="80"/>
      <c r="O17" s="80"/>
      <c r="P17" s="80"/>
    </row>
    <row r="18" spans="2:20" ht="14.1" customHeight="1">
      <c r="D18" s="101"/>
      <c r="E18" s="4"/>
      <c r="F18" s="181"/>
      <c r="G18" s="182"/>
      <c r="H18" s="183"/>
      <c r="I18" s="109"/>
      <c r="J18" s="109"/>
      <c r="K18" s="109"/>
      <c r="L18" s="109"/>
      <c r="M18" s="109"/>
      <c r="N18" s="109"/>
      <c r="O18" s="109"/>
      <c r="P18" s="109"/>
    </row>
    <row r="19" spans="2:20" ht="14.1" customHeight="1">
      <c r="D19" s="101"/>
      <c r="E19" s="4"/>
      <c r="F19" s="184" t="s">
        <v>43</v>
      </c>
      <c r="G19" s="185"/>
      <c r="H19" s="186"/>
    </row>
    <row r="20" spans="2:20" ht="14.1" customHeight="1" thickBot="1">
      <c r="D20" s="101"/>
      <c r="E20" s="4"/>
      <c r="F20" s="187"/>
      <c r="G20" s="188"/>
      <c r="H20" s="189"/>
    </row>
    <row r="21" spans="2:20" ht="14.1" customHeight="1" thickBot="1">
      <c r="D21" s="101"/>
      <c r="E21" s="4"/>
      <c r="F21" s="4"/>
    </row>
    <row r="22" spans="2:20" ht="14.1" customHeight="1">
      <c r="B22" s="172" t="s">
        <v>23</v>
      </c>
      <c r="C22" s="175" t="s">
        <v>6</v>
      </c>
      <c r="D22" s="176"/>
      <c r="F22" s="111" t="s">
        <v>37</v>
      </c>
      <c r="G22" s="56" t="s">
        <v>11</v>
      </c>
      <c r="H22" s="111" t="s">
        <v>24</v>
      </c>
      <c r="I22" s="112" t="s">
        <v>25</v>
      </c>
      <c r="J22" s="112" t="s">
        <v>26</v>
      </c>
      <c r="K22" s="112" t="s">
        <v>27</v>
      </c>
      <c r="L22" s="112" t="s">
        <v>28</v>
      </c>
      <c r="M22" s="112" t="s">
        <v>29</v>
      </c>
      <c r="N22" s="113" t="s">
        <v>30</v>
      </c>
      <c r="O22" s="114" t="s">
        <v>12</v>
      </c>
      <c r="P22" s="115" t="s">
        <v>13</v>
      </c>
      <c r="R22" s="97"/>
      <c r="S22" s="97"/>
      <c r="T22" s="97"/>
    </row>
    <row r="23" spans="2:20" ht="14.1" customHeight="1">
      <c r="B23" s="173"/>
      <c r="C23" s="177"/>
      <c r="D23" s="178"/>
      <c r="F23" s="22" t="str">
        <f t="shared" ref="F23:G27" si="0">IF(F10="","",F10)</f>
        <v/>
      </c>
      <c r="G23" s="57" t="str">
        <f t="shared" si="0"/>
        <v/>
      </c>
      <c r="H23" s="23" t="str">
        <f t="shared" ref="H23:N27" si="1">IF(H10="","",RANK(H10,H$10:H$14,1))</f>
        <v/>
      </c>
      <c r="I23" s="24" t="str">
        <f t="shared" si="1"/>
        <v/>
      </c>
      <c r="J23" s="24" t="str">
        <f t="shared" si="1"/>
        <v/>
      </c>
      <c r="K23" s="24" t="str">
        <f t="shared" si="1"/>
        <v/>
      </c>
      <c r="L23" s="24" t="str">
        <f t="shared" si="1"/>
        <v/>
      </c>
      <c r="M23" s="24" t="str">
        <f t="shared" si="1"/>
        <v/>
      </c>
      <c r="N23" s="25" t="str">
        <f t="shared" si="1"/>
        <v/>
      </c>
      <c r="O23" s="5" t="str">
        <f>IF(G23="","",SUM(H23:N23))</f>
        <v/>
      </c>
      <c r="P23" s="6" t="str">
        <f>IF(G23="","",RANK(O23,O$23:O$27,1))</f>
        <v/>
      </c>
      <c r="S23" s="97"/>
      <c r="T23" s="97"/>
    </row>
    <row r="24" spans="2:20" ht="14.1" customHeight="1">
      <c r="B24" s="173"/>
      <c r="C24" s="177"/>
      <c r="D24" s="178"/>
      <c r="F24" s="26" t="str">
        <f t="shared" si="0"/>
        <v/>
      </c>
      <c r="G24" s="58" t="str">
        <f t="shared" si="0"/>
        <v/>
      </c>
      <c r="H24" s="27" t="str">
        <f t="shared" si="1"/>
        <v/>
      </c>
      <c r="I24" s="28" t="str">
        <f t="shared" si="1"/>
        <v/>
      </c>
      <c r="J24" s="28" t="str">
        <f t="shared" si="1"/>
        <v/>
      </c>
      <c r="K24" s="28" t="str">
        <f t="shared" si="1"/>
        <v/>
      </c>
      <c r="L24" s="28" t="str">
        <f t="shared" si="1"/>
        <v/>
      </c>
      <c r="M24" s="28" t="str">
        <f t="shared" si="1"/>
        <v/>
      </c>
      <c r="N24" s="29" t="str">
        <f t="shared" si="1"/>
        <v/>
      </c>
      <c r="O24" s="11" t="str">
        <f>IF(G24="","",SUM(H24:N24))</f>
        <v/>
      </c>
      <c r="P24" s="12" t="str">
        <f>IF(G24="","",RANK(O24,O$23:O$27,1))</f>
        <v/>
      </c>
      <c r="S24" s="97"/>
      <c r="T24" s="97"/>
    </row>
    <row r="25" spans="2:20" ht="14.1" customHeight="1">
      <c r="B25" s="173"/>
      <c r="C25" s="177"/>
      <c r="D25" s="178"/>
      <c r="F25" s="26" t="str">
        <f t="shared" si="0"/>
        <v/>
      </c>
      <c r="G25" s="58" t="str">
        <f t="shared" si="0"/>
        <v/>
      </c>
      <c r="H25" s="30" t="str">
        <f t="shared" si="1"/>
        <v/>
      </c>
      <c r="I25" s="31" t="str">
        <f t="shared" si="1"/>
        <v/>
      </c>
      <c r="J25" s="31" t="str">
        <f t="shared" si="1"/>
        <v/>
      </c>
      <c r="K25" s="31" t="str">
        <f t="shared" si="1"/>
        <v/>
      </c>
      <c r="L25" s="31" t="str">
        <f t="shared" si="1"/>
        <v/>
      </c>
      <c r="M25" s="31" t="str">
        <f t="shared" si="1"/>
        <v/>
      </c>
      <c r="N25" s="32" t="str">
        <f t="shared" si="1"/>
        <v/>
      </c>
      <c r="O25" s="11" t="str">
        <f>IF(G25="","",SUM(H25:N25))</f>
        <v/>
      </c>
      <c r="P25" s="12" t="str">
        <f>IF(G25="","",RANK(O25,O$23:O$27,1))</f>
        <v/>
      </c>
      <c r="S25" s="97"/>
      <c r="T25" s="97"/>
    </row>
    <row r="26" spans="2:20" ht="14.1" customHeight="1">
      <c r="B26" s="173"/>
      <c r="C26" s="177"/>
      <c r="D26" s="178"/>
      <c r="F26" s="22" t="str">
        <f t="shared" si="0"/>
        <v/>
      </c>
      <c r="G26" s="57" t="str">
        <f t="shared" si="0"/>
        <v/>
      </c>
      <c r="H26" s="27" t="str">
        <f t="shared" si="1"/>
        <v/>
      </c>
      <c r="I26" s="28" t="str">
        <f t="shared" si="1"/>
        <v/>
      </c>
      <c r="J26" s="28" t="str">
        <f t="shared" si="1"/>
        <v/>
      </c>
      <c r="K26" s="28" t="str">
        <f t="shared" si="1"/>
        <v/>
      </c>
      <c r="L26" s="28" t="str">
        <f t="shared" si="1"/>
        <v/>
      </c>
      <c r="M26" s="28" t="str">
        <f t="shared" si="1"/>
        <v/>
      </c>
      <c r="N26" s="33" t="str">
        <f t="shared" si="1"/>
        <v/>
      </c>
      <c r="O26" s="5" t="str">
        <f>IF(G26="","",SUM(H26:N26))</f>
        <v/>
      </c>
      <c r="P26" s="34" t="str">
        <f>IF(G26="","",RANK(O26,O$23:O$27,1))</f>
        <v/>
      </c>
      <c r="R26" s="97"/>
      <c r="S26" s="97"/>
      <c r="T26" s="97"/>
    </row>
    <row r="27" spans="2:20" ht="14.1" customHeight="1" thickBot="1">
      <c r="B27" s="174"/>
      <c r="C27" s="179"/>
      <c r="D27" s="180"/>
      <c r="F27" s="35" t="str">
        <f t="shared" si="0"/>
        <v/>
      </c>
      <c r="G27" s="59" t="str">
        <f t="shared" si="0"/>
        <v/>
      </c>
      <c r="H27" s="36" t="str">
        <f t="shared" si="1"/>
        <v/>
      </c>
      <c r="I27" s="37" t="str">
        <f t="shared" si="1"/>
        <v/>
      </c>
      <c r="J27" s="37" t="str">
        <f t="shared" si="1"/>
        <v/>
      </c>
      <c r="K27" s="37" t="str">
        <f t="shared" si="1"/>
        <v/>
      </c>
      <c r="L27" s="37" t="str">
        <f t="shared" si="1"/>
        <v/>
      </c>
      <c r="M27" s="37" t="str">
        <f t="shared" si="1"/>
        <v/>
      </c>
      <c r="N27" s="38" t="str">
        <f t="shared" si="1"/>
        <v/>
      </c>
      <c r="O27" s="18" t="str">
        <f>IF(G27="","",SUM(H27:N27))</f>
        <v/>
      </c>
      <c r="P27" s="19" t="str">
        <f>IF(G27="","",RANK(O27,O$23:O$27,1))</f>
        <v/>
      </c>
      <c r="R27" s="97"/>
      <c r="S27" s="97"/>
      <c r="T27" s="97"/>
    </row>
    <row r="28" spans="2:20" ht="14.1" customHeight="1" thickBot="1">
      <c r="B28" s="92"/>
      <c r="C28" s="92"/>
      <c r="D28" s="21"/>
      <c r="E28" s="101"/>
      <c r="F28" s="101"/>
      <c r="R28" s="97"/>
      <c r="S28" s="97"/>
      <c r="T28" s="97"/>
    </row>
    <row r="29" spans="2:20" ht="14.1" customHeight="1">
      <c r="B29" s="172" t="s">
        <v>50</v>
      </c>
      <c r="C29" s="190" t="s">
        <v>34</v>
      </c>
      <c r="D29" s="191"/>
      <c r="E29" s="3"/>
      <c r="F29" s="111" t="s">
        <v>38</v>
      </c>
      <c r="G29" s="56" t="s">
        <v>11</v>
      </c>
      <c r="H29" s="111" t="s">
        <v>24</v>
      </c>
      <c r="I29" s="112" t="s">
        <v>25</v>
      </c>
      <c r="J29" s="112" t="s">
        <v>26</v>
      </c>
      <c r="K29" s="112" t="s">
        <v>27</v>
      </c>
      <c r="L29" s="112" t="s">
        <v>28</v>
      </c>
      <c r="M29" s="112" t="s">
        <v>29</v>
      </c>
      <c r="N29" s="113" t="s">
        <v>30</v>
      </c>
      <c r="O29" s="114" t="s">
        <v>12</v>
      </c>
      <c r="P29" s="115" t="s">
        <v>13</v>
      </c>
      <c r="R29" s="97"/>
      <c r="S29" s="97"/>
      <c r="T29" s="97"/>
    </row>
    <row r="30" spans="2:20" ht="14.1" customHeight="1">
      <c r="B30" s="173"/>
      <c r="C30" s="133"/>
      <c r="D30" s="192"/>
      <c r="E30" s="3"/>
      <c r="F30" s="22" t="str">
        <f t="shared" ref="F30:N30" si="2">IF(F10="","",F10)</f>
        <v/>
      </c>
      <c r="G30" s="57" t="str">
        <f t="shared" si="2"/>
        <v/>
      </c>
      <c r="H30" s="23" t="str">
        <f t="shared" si="2"/>
        <v/>
      </c>
      <c r="I30" s="24" t="str">
        <f t="shared" si="2"/>
        <v/>
      </c>
      <c r="J30" s="24" t="str">
        <f t="shared" si="2"/>
        <v/>
      </c>
      <c r="K30" s="24" t="str">
        <f t="shared" si="2"/>
        <v/>
      </c>
      <c r="L30" s="24" t="str">
        <f t="shared" si="2"/>
        <v/>
      </c>
      <c r="M30" s="24" t="str">
        <f t="shared" si="2"/>
        <v/>
      </c>
      <c r="N30" s="25" t="str">
        <f t="shared" si="2"/>
        <v/>
      </c>
      <c r="O30" s="5" t="str">
        <f>IF(G30="","",SUM(H30:N30))</f>
        <v/>
      </c>
      <c r="P30" s="6" t="str">
        <f>IF(G30="","",RANK(O30,O$30:O$34,1))</f>
        <v/>
      </c>
      <c r="R30" s="100"/>
      <c r="S30" s="97"/>
      <c r="T30" s="97"/>
    </row>
    <row r="31" spans="2:20" ht="14.1" customHeight="1">
      <c r="B31" s="173"/>
      <c r="C31" s="133"/>
      <c r="D31" s="192"/>
      <c r="E31" s="3"/>
      <c r="F31" s="26" t="str">
        <f t="shared" ref="F31:N31" si="3">IF(F11="","",F11)</f>
        <v/>
      </c>
      <c r="G31" s="58" t="str">
        <f t="shared" si="3"/>
        <v/>
      </c>
      <c r="H31" s="27" t="str">
        <f t="shared" si="3"/>
        <v/>
      </c>
      <c r="I31" s="28" t="str">
        <f t="shared" si="3"/>
        <v/>
      </c>
      <c r="J31" s="28" t="str">
        <f t="shared" si="3"/>
        <v/>
      </c>
      <c r="K31" s="28" t="str">
        <f t="shared" si="3"/>
        <v/>
      </c>
      <c r="L31" s="28" t="str">
        <f t="shared" si="3"/>
        <v/>
      </c>
      <c r="M31" s="28" t="str">
        <f t="shared" si="3"/>
        <v/>
      </c>
      <c r="N31" s="29" t="str">
        <f t="shared" si="3"/>
        <v/>
      </c>
      <c r="O31" s="11" t="str">
        <f>IF(G31="","",SUM(H31:N31))</f>
        <v/>
      </c>
      <c r="P31" s="12" t="str">
        <f>IF(G31="","",RANK(O31,O$30:O$34,1))</f>
        <v/>
      </c>
      <c r="R31" s="100"/>
      <c r="S31" s="97"/>
      <c r="T31" s="97"/>
    </row>
    <row r="32" spans="2:20" ht="14.1" customHeight="1">
      <c r="B32" s="173"/>
      <c r="C32" s="133"/>
      <c r="D32" s="192"/>
      <c r="E32" s="3"/>
      <c r="F32" s="39" t="str">
        <f t="shared" ref="F32:N32" si="4">IF(F12="","",F12)</f>
        <v/>
      </c>
      <c r="G32" s="60" t="str">
        <f t="shared" si="4"/>
        <v/>
      </c>
      <c r="H32" s="30" t="str">
        <f t="shared" si="4"/>
        <v/>
      </c>
      <c r="I32" s="31" t="str">
        <f t="shared" si="4"/>
        <v/>
      </c>
      <c r="J32" s="31" t="str">
        <f t="shared" si="4"/>
        <v/>
      </c>
      <c r="K32" s="31" t="str">
        <f t="shared" si="4"/>
        <v/>
      </c>
      <c r="L32" s="31" t="str">
        <f t="shared" si="4"/>
        <v/>
      </c>
      <c r="M32" s="31" t="str">
        <f t="shared" si="4"/>
        <v/>
      </c>
      <c r="N32" s="32" t="str">
        <f t="shared" si="4"/>
        <v/>
      </c>
      <c r="O32" s="13" t="str">
        <f>IF(G32="","",SUM(H32:N32))</f>
        <v/>
      </c>
      <c r="P32" s="14" t="str">
        <f>IF(G32="","",RANK(O32,O$30:O$34,1))</f>
        <v/>
      </c>
      <c r="R32" s="100"/>
      <c r="S32" s="97"/>
      <c r="T32" s="97"/>
    </row>
    <row r="33" spans="1:24" ht="14.1" customHeight="1">
      <c r="B33" s="173"/>
      <c r="C33" s="133"/>
      <c r="D33" s="192"/>
      <c r="E33" s="3"/>
      <c r="F33" s="26" t="str">
        <f t="shared" ref="F33:N33" si="5">IF(F13="","",F13)</f>
        <v/>
      </c>
      <c r="G33" s="58" t="str">
        <f t="shared" si="5"/>
        <v/>
      </c>
      <c r="H33" s="27" t="str">
        <f t="shared" si="5"/>
        <v/>
      </c>
      <c r="I33" s="28" t="str">
        <f t="shared" si="5"/>
        <v/>
      </c>
      <c r="J33" s="28" t="str">
        <f t="shared" si="5"/>
        <v/>
      </c>
      <c r="K33" s="28" t="str">
        <f t="shared" si="5"/>
        <v/>
      </c>
      <c r="L33" s="28" t="str">
        <f t="shared" si="5"/>
        <v/>
      </c>
      <c r="M33" s="28" t="str">
        <f t="shared" si="5"/>
        <v/>
      </c>
      <c r="N33" s="29" t="str">
        <f t="shared" si="5"/>
        <v/>
      </c>
      <c r="O33" s="11" t="str">
        <f>IF(G33="","",SUM(H33:N33))</f>
        <v/>
      </c>
      <c r="P33" s="12" t="str">
        <f>IF(G33="","",RANK(O33,O$30:O$34,1))</f>
        <v/>
      </c>
      <c r="R33" s="97"/>
      <c r="S33" s="97"/>
      <c r="T33" s="97"/>
    </row>
    <row r="34" spans="1:24" ht="14.1" customHeight="1" thickBot="1">
      <c r="B34" s="174"/>
      <c r="C34" s="193"/>
      <c r="D34" s="194"/>
      <c r="E34" s="3"/>
      <c r="F34" s="35" t="str">
        <f t="shared" ref="F34:N34" si="6">IF(F14="","",F14)</f>
        <v/>
      </c>
      <c r="G34" s="59" t="str">
        <f t="shared" si="6"/>
        <v/>
      </c>
      <c r="H34" s="36" t="str">
        <f t="shared" si="6"/>
        <v/>
      </c>
      <c r="I34" s="37" t="str">
        <f t="shared" si="6"/>
        <v/>
      </c>
      <c r="J34" s="37" t="str">
        <f t="shared" si="6"/>
        <v/>
      </c>
      <c r="K34" s="37" t="str">
        <f t="shared" si="6"/>
        <v/>
      </c>
      <c r="L34" s="37" t="str">
        <f t="shared" si="6"/>
        <v/>
      </c>
      <c r="M34" s="37" t="str">
        <f t="shared" si="6"/>
        <v/>
      </c>
      <c r="N34" s="38" t="str">
        <f t="shared" si="6"/>
        <v/>
      </c>
      <c r="O34" s="18" t="str">
        <f>IF(G34="","",SUM(H34:N34))</f>
        <v/>
      </c>
      <c r="P34" s="19" t="str">
        <f>IF(G34="","",RANK(O34,O$30:O$34,1))</f>
        <v/>
      </c>
      <c r="R34" s="97"/>
      <c r="S34" s="97"/>
      <c r="T34" s="97"/>
      <c r="U34" s="97"/>
      <c r="V34" s="97"/>
      <c r="W34" s="97"/>
      <c r="X34" s="97"/>
    </row>
    <row r="35" spans="1:24" s="118" customFormat="1" ht="14.1" customHeight="1" thickBot="1">
      <c r="A35" s="116"/>
      <c r="B35" s="95"/>
      <c r="C35" s="92"/>
      <c r="D35" s="96"/>
      <c r="E35" s="40"/>
      <c r="F35" s="40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6"/>
      <c r="R35" s="97"/>
      <c r="S35" s="97"/>
      <c r="T35" s="97"/>
      <c r="U35" s="97"/>
      <c r="V35" s="97"/>
      <c r="W35" s="97"/>
      <c r="X35" s="97"/>
    </row>
    <row r="36" spans="1:24" ht="14.1" customHeight="1">
      <c r="B36" s="126" t="s">
        <v>51</v>
      </c>
      <c r="C36" s="160" t="s">
        <v>39</v>
      </c>
      <c r="D36" s="161"/>
      <c r="E36" s="3"/>
      <c r="F36" s="111" t="s">
        <v>52</v>
      </c>
      <c r="G36" s="56" t="s">
        <v>11</v>
      </c>
      <c r="H36" s="119" t="s">
        <v>24</v>
      </c>
      <c r="I36" s="120" t="s">
        <v>25</v>
      </c>
      <c r="J36" s="120" t="s">
        <v>26</v>
      </c>
      <c r="K36" s="120" t="s">
        <v>27</v>
      </c>
      <c r="L36" s="120" t="s">
        <v>28</v>
      </c>
      <c r="M36" s="120" t="s">
        <v>29</v>
      </c>
      <c r="N36" s="121" t="s">
        <v>30</v>
      </c>
      <c r="O36" s="114" t="s">
        <v>12</v>
      </c>
      <c r="P36" s="115" t="s">
        <v>13</v>
      </c>
      <c r="R36" s="128"/>
      <c r="S36" s="128"/>
      <c r="T36" s="128"/>
      <c r="U36" s="128"/>
      <c r="V36" s="128"/>
      <c r="W36" s="97"/>
      <c r="X36" s="97"/>
    </row>
    <row r="37" spans="1:24" ht="14.1" customHeight="1">
      <c r="B37" s="125"/>
      <c r="C37" s="162"/>
      <c r="D37" s="163"/>
      <c r="E37" s="41">
        <f>MIN(H37:N41)</f>
        <v>0</v>
      </c>
      <c r="F37" s="22" t="str">
        <f t="shared" ref="F37:G41" si="7">IF(F10="","",F10)</f>
        <v/>
      </c>
      <c r="G37" s="66" t="str">
        <f t="shared" si="7"/>
        <v/>
      </c>
      <c r="H37" s="72" t="str">
        <f t="shared" ref="H37:N41" si="8">IF(H10="","",RANK(H10,H$10:H$14,1))</f>
        <v/>
      </c>
      <c r="I37" s="69" t="str">
        <f t="shared" si="8"/>
        <v/>
      </c>
      <c r="J37" s="67" t="str">
        <f t="shared" si="8"/>
        <v/>
      </c>
      <c r="K37" s="67" t="str">
        <f t="shared" si="8"/>
        <v/>
      </c>
      <c r="L37" s="67" t="str">
        <f t="shared" si="8"/>
        <v/>
      </c>
      <c r="M37" s="67" t="str">
        <f t="shared" si="8"/>
        <v/>
      </c>
      <c r="N37" s="71" t="str">
        <f t="shared" si="8"/>
        <v/>
      </c>
      <c r="O37" s="73"/>
      <c r="P37" s="42"/>
      <c r="R37" s="124"/>
      <c r="S37" s="124"/>
      <c r="T37" s="129"/>
      <c r="U37" s="124"/>
      <c r="V37" s="124"/>
      <c r="W37" s="97"/>
      <c r="X37" s="97"/>
    </row>
    <row r="38" spans="1:24" ht="14.1" customHeight="1">
      <c r="B38" s="125"/>
      <c r="C38" s="162"/>
      <c r="D38" s="163"/>
      <c r="E38" s="3"/>
      <c r="F38" s="26" t="str">
        <f t="shared" si="7"/>
        <v/>
      </c>
      <c r="G38" s="58" t="str">
        <f t="shared" si="7"/>
        <v/>
      </c>
      <c r="H38" s="27" t="str">
        <f t="shared" si="8"/>
        <v/>
      </c>
      <c r="I38" s="28" t="str">
        <f t="shared" si="8"/>
        <v/>
      </c>
      <c r="J38" s="28" t="str">
        <f t="shared" si="8"/>
        <v/>
      </c>
      <c r="K38" s="28" t="str">
        <f t="shared" si="8"/>
        <v/>
      </c>
      <c r="L38" s="28" t="str">
        <f t="shared" si="8"/>
        <v/>
      </c>
      <c r="M38" s="28" t="str">
        <f t="shared" si="8"/>
        <v/>
      </c>
      <c r="N38" s="33" t="str">
        <f t="shared" si="8"/>
        <v/>
      </c>
      <c r="O38" s="74"/>
      <c r="P38" s="43"/>
      <c r="R38" s="124"/>
      <c r="S38" s="124"/>
      <c r="T38" s="129"/>
      <c r="U38" s="124"/>
      <c r="V38" s="124"/>
      <c r="W38" s="97"/>
      <c r="X38" s="97"/>
    </row>
    <row r="39" spans="1:24" ht="14.1" customHeight="1">
      <c r="B39" s="164" t="s">
        <v>53</v>
      </c>
      <c r="C39" s="162" t="s">
        <v>40</v>
      </c>
      <c r="D39" s="163"/>
      <c r="E39" s="3"/>
      <c r="F39" s="39" t="str">
        <f t="shared" si="7"/>
        <v/>
      </c>
      <c r="G39" s="60" t="str">
        <f t="shared" si="7"/>
        <v/>
      </c>
      <c r="H39" s="27" t="str">
        <f t="shared" si="8"/>
        <v/>
      </c>
      <c r="I39" s="28" t="str">
        <f t="shared" si="8"/>
        <v/>
      </c>
      <c r="J39" s="70" t="str">
        <f t="shared" si="8"/>
        <v/>
      </c>
      <c r="K39" s="70" t="str">
        <f t="shared" si="8"/>
        <v/>
      </c>
      <c r="L39" s="70" t="str">
        <f t="shared" si="8"/>
        <v/>
      </c>
      <c r="M39" s="70" t="str">
        <f t="shared" si="8"/>
        <v/>
      </c>
      <c r="N39" s="33" t="str">
        <f t="shared" si="8"/>
        <v/>
      </c>
      <c r="O39" s="75"/>
      <c r="P39" s="44"/>
      <c r="R39" s="127"/>
      <c r="S39" s="127"/>
      <c r="T39" s="130"/>
      <c r="U39" s="127"/>
      <c r="V39" s="127"/>
      <c r="W39" s="97"/>
      <c r="X39" s="97"/>
    </row>
    <row r="40" spans="1:24" ht="14.1" customHeight="1">
      <c r="B40" s="164"/>
      <c r="C40" s="162"/>
      <c r="D40" s="163"/>
      <c r="E40" s="3"/>
      <c r="F40" s="26" t="str">
        <f t="shared" si="7"/>
        <v/>
      </c>
      <c r="G40" s="58" t="str">
        <f t="shared" si="7"/>
        <v/>
      </c>
      <c r="H40" s="27" t="str">
        <f t="shared" si="8"/>
        <v/>
      </c>
      <c r="I40" s="28" t="str">
        <f t="shared" si="8"/>
        <v/>
      </c>
      <c r="J40" s="28" t="str">
        <f t="shared" si="8"/>
        <v/>
      </c>
      <c r="K40" s="28" t="str">
        <f t="shared" si="8"/>
        <v/>
      </c>
      <c r="L40" s="28" t="str">
        <f t="shared" si="8"/>
        <v/>
      </c>
      <c r="M40" s="28" t="str">
        <f t="shared" si="8"/>
        <v/>
      </c>
      <c r="N40" s="33" t="str">
        <f t="shared" si="8"/>
        <v/>
      </c>
      <c r="O40" s="74"/>
      <c r="P40" s="43"/>
      <c r="R40" s="127"/>
      <c r="S40" s="127"/>
      <c r="T40" s="129"/>
      <c r="U40" s="127"/>
      <c r="V40" s="127"/>
      <c r="W40" s="97"/>
      <c r="X40" s="97"/>
    </row>
    <row r="41" spans="1:24" ht="14.1" customHeight="1" thickBot="1">
      <c r="B41" s="91"/>
      <c r="C41" s="93"/>
      <c r="D41" s="94"/>
      <c r="E41" s="3"/>
      <c r="F41" s="35" t="str">
        <f t="shared" si="7"/>
        <v/>
      </c>
      <c r="G41" s="59" t="str">
        <f t="shared" si="7"/>
        <v/>
      </c>
      <c r="H41" s="36" t="str">
        <f t="shared" si="8"/>
        <v/>
      </c>
      <c r="I41" s="37" t="str">
        <f t="shared" si="8"/>
        <v/>
      </c>
      <c r="J41" s="37" t="str">
        <f t="shared" si="8"/>
        <v/>
      </c>
      <c r="K41" s="37" t="str">
        <f t="shared" si="8"/>
        <v/>
      </c>
      <c r="L41" s="37" t="str">
        <f t="shared" si="8"/>
        <v/>
      </c>
      <c r="M41" s="37" t="str">
        <f t="shared" si="8"/>
        <v/>
      </c>
      <c r="N41" s="68" t="str">
        <f t="shared" si="8"/>
        <v/>
      </c>
      <c r="O41" s="76"/>
      <c r="P41" s="45"/>
      <c r="R41" s="127"/>
      <c r="S41" s="127"/>
      <c r="T41" s="129"/>
      <c r="U41" s="127"/>
      <c r="V41" s="127"/>
    </row>
    <row r="42" spans="1:24" ht="14.1" customHeight="1">
      <c r="B42" s="1"/>
      <c r="C42" s="1"/>
      <c r="D42" s="1"/>
      <c r="E42" s="3"/>
      <c r="F42" s="3"/>
      <c r="G42" s="1"/>
      <c r="H42" s="1"/>
      <c r="I42" s="1"/>
      <c r="J42" s="1"/>
      <c r="K42" s="1"/>
      <c r="L42" s="1"/>
      <c r="M42" s="1"/>
      <c r="N42" s="1"/>
      <c r="P42" s="46" t="s">
        <v>46</v>
      </c>
    </row>
    <row r="43" spans="1:24" ht="14.1" customHeight="1">
      <c r="B43" s="165" t="s">
        <v>47</v>
      </c>
      <c r="C43" s="131" t="s">
        <v>7</v>
      </c>
      <c r="D43" s="132"/>
      <c r="E43" s="3"/>
      <c r="F43" s="3"/>
      <c r="O43" s="195" t="s">
        <v>14</v>
      </c>
      <c r="P43" s="195"/>
    </row>
    <row r="44" spans="1:24" ht="14.1" customHeight="1">
      <c r="B44" s="166"/>
      <c r="C44" s="137"/>
      <c r="D44" s="138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24" ht="14.1" customHeight="1">
      <c r="E45" s="3"/>
      <c r="F45" s="3"/>
      <c r="G45" s="3"/>
      <c r="H45" s="1"/>
      <c r="I45" s="1"/>
      <c r="J45" s="1"/>
      <c r="K45" s="1"/>
      <c r="L45" s="1"/>
      <c r="M45" s="1"/>
      <c r="N45" s="1"/>
      <c r="O45" s="1"/>
      <c r="P45" s="1"/>
    </row>
    <row r="46" spans="1:24" ht="14.1" customHeight="1">
      <c r="B46" s="47" t="s">
        <v>8</v>
      </c>
      <c r="C46" s="151" t="s">
        <v>31</v>
      </c>
      <c r="D46" s="152"/>
      <c r="H46" s="1"/>
      <c r="I46" s="1"/>
      <c r="J46" s="1"/>
      <c r="K46" s="1"/>
      <c r="L46" s="1"/>
      <c r="M46" s="1"/>
      <c r="N46" s="1"/>
      <c r="O46" s="1"/>
      <c r="P46" s="1"/>
    </row>
    <row r="47" spans="1:24" ht="14.1" customHeight="1">
      <c r="B47" s="53"/>
      <c r="C47" s="131" t="s">
        <v>32</v>
      </c>
      <c r="D47" s="132"/>
      <c r="H47" s="1"/>
      <c r="I47" s="1"/>
      <c r="J47" s="1"/>
      <c r="K47" s="1"/>
      <c r="L47" s="1"/>
      <c r="M47" s="1"/>
      <c r="N47" s="1"/>
      <c r="O47" s="1"/>
      <c r="P47" s="1"/>
    </row>
    <row r="48" spans="1:24" ht="14.1" customHeight="1">
      <c r="B48" s="49"/>
      <c r="C48" s="137"/>
      <c r="D48" s="138"/>
      <c r="H48" s="1"/>
      <c r="I48" s="1"/>
      <c r="J48" s="1"/>
      <c r="K48" s="1"/>
      <c r="L48" s="1"/>
      <c r="M48" s="1"/>
      <c r="N48" s="1"/>
      <c r="O48" s="1"/>
      <c r="P48" s="1"/>
    </row>
    <row r="49" spans="2:20" ht="14.1" customHeight="1">
      <c r="H49" s="1"/>
      <c r="I49" s="1"/>
      <c r="J49" s="1"/>
      <c r="K49" s="1"/>
      <c r="L49" s="1"/>
      <c r="M49" s="1"/>
      <c r="N49" s="1"/>
      <c r="O49" s="1"/>
      <c r="P49" s="1"/>
    </row>
    <row r="50" spans="2:20" ht="14.1" customHeight="1">
      <c r="B50" s="47" t="s">
        <v>48</v>
      </c>
      <c r="C50" s="151" t="s">
        <v>9</v>
      </c>
      <c r="D50" s="152"/>
    </row>
    <row r="51" spans="2:20" ht="12.95" customHeight="1">
      <c r="B51" s="48" t="s">
        <v>41</v>
      </c>
      <c r="C51" s="131" t="s">
        <v>10</v>
      </c>
      <c r="D51" s="132"/>
    </row>
    <row r="52" spans="2:20" ht="12.95" customHeight="1">
      <c r="B52" s="48"/>
      <c r="C52" s="133"/>
      <c r="D52" s="134"/>
    </row>
    <row r="53" spans="2:20" ht="12.95" customHeight="1">
      <c r="B53" s="48" t="s">
        <v>41</v>
      </c>
      <c r="C53" s="135" t="s">
        <v>35</v>
      </c>
      <c r="D53" s="136"/>
      <c r="Q53" s="1"/>
      <c r="R53" s="97"/>
    </row>
    <row r="54" spans="2:20" ht="12.95" customHeight="1">
      <c r="B54" s="48"/>
      <c r="C54" s="135"/>
      <c r="D54" s="136"/>
      <c r="Q54" s="1"/>
      <c r="R54" s="97"/>
      <c r="S54" s="97"/>
      <c r="T54" s="97"/>
    </row>
    <row r="55" spans="2:20" ht="12.95" customHeight="1">
      <c r="B55" s="122"/>
      <c r="C55" s="135"/>
      <c r="D55" s="136"/>
      <c r="Q55" s="1"/>
      <c r="R55" s="97"/>
      <c r="S55" s="97"/>
      <c r="T55" s="97"/>
    </row>
    <row r="56" spans="2:20" ht="12.95" customHeight="1">
      <c r="B56" s="122"/>
      <c r="C56" s="135"/>
      <c r="D56" s="136"/>
      <c r="G56" s="1"/>
    </row>
    <row r="57" spans="2:20" ht="12.95" customHeight="1" thickBot="1">
      <c r="B57" s="48" t="s">
        <v>41</v>
      </c>
      <c r="C57" s="133" t="s">
        <v>33</v>
      </c>
      <c r="D57" s="134"/>
      <c r="G57" s="1"/>
      <c r="H57" s="101"/>
      <c r="I57" s="101"/>
      <c r="J57" s="101"/>
      <c r="K57" s="101"/>
      <c r="L57" s="101"/>
      <c r="M57" s="101"/>
      <c r="N57" s="101"/>
      <c r="O57" s="101"/>
      <c r="P57" s="101"/>
    </row>
    <row r="58" spans="2:20" ht="12.95" customHeight="1">
      <c r="B58" s="48"/>
      <c r="C58" s="133"/>
      <c r="D58" s="134"/>
      <c r="G58" s="139" t="s">
        <v>55</v>
      </c>
      <c r="H58" s="140"/>
      <c r="I58" s="140"/>
      <c r="J58" s="140"/>
      <c r="K58" s="140"/>
      <c r="L58" s="140"/>
      <c r="M58" s="140"/>
      <c r="N58" s="140"/>
      <c r="O58" s="140"/>
      <c r="P58" s="141"/>
    </row>
    <row r="59" spans="2:20" ht="6" customHeight="1">
      <c r="B59" s="48"/>
      <c r="C59" s="133"/>
      <c r="D59" s="134"/>
      <c r="G59" s="142"/>
      <c r="H59" s="143"/>
      <c r="I59" s="143"/>
      <c r="J59" s="143"/>
      <c r="K59" s="143"/>
      <c r="L59" s="143"/>
      <c r="M59" s="143"/>
      <c r="N59" s="143"/>
      <c r="O59" s="143"/>
      <c r="P59" s="144"/>
    </row>
    <row r="60" spans="2:20" ht="6" customHeight="1">
      <c r="B60" s="48"/>
      <c r="C60" s="133"/>
      <c r="D60" s="134"/>
      <c r="G60" s="145" t="s">
        <v>56</v>
      </c>
      <c r="H60" s="146"/>
      <c r="I60" s="146"/>
      <c r="J60" s="146"/>
      <c r="K60" s="146"/>
      <c r="L60" s="146"/>
      <c r="M60" s="146"/>
      <c r="N60" s="146"/>
      <c r="O60" s="146"/>
      <c r="P60" s="147"/>
    </row>
    <row r="61" spans="2:20" ht="12.95" customHeight="1" thickBot="1">
      <c r="B61" s="123"/>
      <c r="C61" s="137"/>
      <c r="D61" s="138"/>
      <c r="G61" s="148"/>
      <c r="H61" s="149"/>
      <c r="I61" s="149"/>
      <c r="J61" s="149"/>
      <c r="K61" s="149"/>
      <c r="L61" s="149"/>
      <c r="M61" s="149"/>
      <c r="N61" s="149"/>
      <c r="O61" s="149"/>
      <c r="P61" s="150"/>
    </row>
    <row r="62" spans="2:20">
      <c r="G62" s="1"/>
    </row>
    <row r="63" spans="2:20">
      <c r="G63" s="1"/>
    </row>
    <row r="64" spans="2:20">
      <c r="G64" s="1"/>
    </row>
  </sheetData>
  <sheetProtection password="FB9C" sheet="1" objects="1" scenarios="1"/>
  <mergeCells count="35">
    <mergeCell ref="B9:C9"/>
    <mergeCell ref="B39:B40"/>
    <mergeCell ref="O43:P43"/>
    <mergeCell ref="B14:D16"/>
    <mergeCell ref="D3:P7"/>
    <mergeCell ref="H8:N8"/>
    <mergeCell ref="G8:G9"/>
    <mergeCell ref="B13:D13"/>
    <mergeCell ref="F8:F9"/>
    <mergeCell ref="P8:P9"/>
    <mergeCell ref="B8:C8"/>
    <mergeCell ref="F16:H16"/>
    <mergeCell ref="B22:B27"/>
    <mergeCell ref="C22:D27"/>
    <mergeCell ref="B29:B34"/>
    <mergeCell ref="F17:H18"/>
    <mergeCell ref="F19:H20"/>
    <mergeCell ref="C29:D34"/>
    <mergeCell ref="C43:D44"/>
    <mergeCell ref="C36:D38"/>
    <mergeCell ref="C39:D40"/>
    <mergeCell ref="M1:P1"/>
    <mergeCell ref="C17:D17"/>
    <mergeCell ref="B10:C10"/>
    <mergeCell ref="O8:O9"/>
    <mergeCell ref="B43:B44"/>
    <mergeCell ref="B11:C11"/>
    <mergeCell ref="C51:D52"/>
    <mergeCell ref="C53:D56"/>
    <mergeCell ref="C57:D61"/>
    <mergeCell ref="G58:P59"/>
    <mergeCell ref="G60:P61"/>
    <mergeCell ref="C46:D46"/>
    <mergeCell ref="C47:D48"/>
    <mergeCell ref="C50:D50"/>
  </mergeCells>
  <phoneticPr fontId="4"/>
  <conditionalFormatting sqref="H37:N41">
    <cfRule type="cellIs" dxfId="8" priority="1" stopIfTrue="1" operator="equal">
      <formula>$E$37</formula>
    </cfRule>
    <cfRule type="cellIs" dxfId="7" priority="2" stopIfTrue="1" operator="equal">
      <formula>$E$37+1</formula>
    </cfRule>
    <cfRule type="cellIs" dxfId="6" priority="3" stopIfTrue="1" operator="equal">
      <formula>$E$37+2</formula>
    </cfRule>
  </conditionalFormatting>
  <printOptions horizontalCentered="1" verticalCentered="1"/>
  <pageMargins left="0.19685039370078741" right="0.19685039370078741" top="0.19685039370078741" bottom="0.39370078740157483" header="0.51181102362204722" footer="0.51181102362204722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4A9CE-A189-47D7-A7F4-D5A41C29D86A}">
  <sheetPr codeName="Sheet21">
    <tabColor indexed="57"/>
  </sheetPr>
  <dimension ref="A1:X64"/>
  <sheetViews>
    <sheetView showGridLines="0" workbookViewId="0">
      <selection activeCell="M2" sqref="M2"/>
    </sheetView>
  </sheetViews>
  <sheetFormatPr defaultRowHeight="12"/>
  <cols>
    <col min="1" max="1" width="0.85546875" style="101" customWidth="1"/>
    <col min="2" max="2" width="3.42578125" style="101" customWidth="1"/>
    <col min="3" max="3" width="5.42578125" style="101" customWidth="1"/>
    <col min="4" max="4" width="38.7109375" style="110" customWidth="1"/>
    <col min="5" max="5" width="0.85546875" style="110" customWidth="1"/>
    <col min="6" max="6" width="5.140625" style="110" bestFit="1" customWidth="1"/>
    <col min="7" max="7" width="18.7109375" style="101" bestFit="1" customWidth="1"/>
    <col min="8" max="14" width="3.7109375" style="110" customWidth="1"/>
    <col min="15" max="15" width="4.7109375" style="110" customWidth="1"/>
    <col min="16" max="16" width="5" style="110" customWidth="1"/>
    <col min="17" max="17" width="0.85546875" style="101" customWidth="1"/>
    <col min="18" max="18" width="29.5703125" style="102" bestFit="1" customWidth="1"/>
    <col min="19" max="19" width="9.140625" style="102"/>
    <col min="20" max="20" width="10.85546875" style="102" customWidth="1"/>
    <col min="21" max="16384" width="9.140625" style="102"/>
  </cols>
  <sheetData>
    <row r="1" spans="1:21" ht="14.1" customHeight="1">
      <c r="C1" s="77"/>
      <c r="D1"/>
      <c r="E1"/>
      <c r="F1"/>
      <c r="G1"/>
      <c r="H1"/>
      <c r="I1"/>
      <c r="J1" s="77"/>
      <c r="K1" s="77"/>
      <c r="L1" s="77"/>
      <c r="M1" s="153" t="s">
        <v>77</v>
      </c>
      <c r="N1" s="153"/>
      <c r="O1" s="153"/>
      <c r="P1" s="153"/>
      <c r="R1" s="97"/>
      <c r="S1" s="97"/>
      <c r="T1" s="97"/>
    </row>
    <row r="2" spans="1:21" ht="14.1" customHeight="1">
      <c r="B2" s="77"/>
      <c r="C2" s="77"/>
      <c r="D2"/>
      <c r="E2"/>
      <c r="F2"/>
      <c r="G2"/>
      <c r="H2"/>
      <c r="I2"/>
      <c r="J2" s="77"/>
      <c r="K2" s="77"/>
      <c r="L2" s="77"/>
      <c r="M2" s="77"/>
      <c r="N2" s="77"/>
      <c r="O2" s="77"/>
      <c r="P2" s="77"/>
      <c r="R2"/>
      <c r="S2"/>
      <c r="T2"/>
      <c r="U2"/>
    </row>
    <row r="3" spans="1:21" ht="14.1" customHeight="1">
      <c r="C3" s="78"/>
      <c r="D3" s="199" t="s">
        <v>54</v>
      </c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</row>
    <row r="4" spans="1:21" ht="14.1" customHeight="1">
      <c r="B4" s="78"/>
      <c r="C4" s="78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</row>
    <row r="5" spans="1:21" ht="14.1" customHeight="1">
      <c r="B5" s="78"/>
      <c r="C5" s="78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</row>
    <row r="6" spans="1:21" ht="14.1" customHeight="1">
      <c r="B6" s="78"/>
      <c r="C6" s="78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</row>
    <row r="7" spans="1:21" ht="14.1" customHeight="1">
      <c r="B7" s="78"/>
      <c r="C7" s="78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</row>
    <row r="8" spans="1:21" ht="14.1" customHeight="1">
      <c r="B8" s="210" t="s">
        <v>0</v>
      </c>
      <c r="C8" s="211"/>
      <c r="D8" s="50"/>
      <c r="E8" s="2"/>
      <c r="F8" s="208" t="s">
        <v>36</v>
      </c>
      <c r="G8" s="203" t="s">
        <v>11</v>
      </c>
      <c r="H8" s="200" t="s">
        <v>1</v>
      </c>
      <c r="I8" s="201"/>
      <c r="J8" s="201"/>
      <c r="K8" s="201"/>
      <c r="L8" s="201"/>
      <c r="M8" s="201"/>
      <c r="N8" s="202"/>
      <c r="O8" s="158" t="s">
        <v>12</v>
      </c>
      <c r="P8" s="158" t="s">
        <v>13</v>
      </c>
    </row>
    <row r="9" spans="1:21" ht="14.1" customHeight="1">
      <c r="B9" s="212" t="s">
        <v>2</v>
      </c>
      <c r="C9" s="213"/>
      <c r="D9" s="51"/>
      <c r="E9" s="3"/>
      <c r="F9" s="209"/>
      <c r="G9" s="204"/>
      <c r="H9" s="103" t="s">
        <v>15</v>
      </c>
      <c r="I9" s="104" t="s">
        <v>16</v>
      </c>
      <c r="J9" s="104" t="s">
        <v>17</v>
      </c>
      <c r="K9" s="104" t="s">
        <v>18</v>
      </c>
      <c r="L9" s="104" t="s">
        <v>19</v>
      </c>
      <c r="M9" s="104" t="s">
        <v>20</v>
      </c>
      <c r="N9" s="105" t="s">
        <v>21</v>
      </c>
      <c r="O9" s="159"/>
      <c r="P9" s="159"/>
    </row>
    <row r="10" spans="1:21" ht="14.1" customHeight="1">
      <c r="B10" s="156" t="s">
        <v>3</v>
      </c>
      <c r="C10" s="157"/>
      <c r="D10" s="52"/>
      <c r="E10" s="4"/>
      <c r="F10" s="83"/>
      <c r="G10" s="62"/>
      <c r="H10" s="63"/>
      <c r="I10" s="64"/>
      <c r="J10" s="64"/>
      <c r="K10" s="64"/>
      <c r="L10" s="64"/>
      <c r="M10" s="64"/>
      <c r="N10" s="65"/>
      <c r="O10" s="84" t="str">
        <f>IF(SUM(H10:N10)=0,"",SUM(H10:N10)-MIN(H10:N10)-MAX(H10:N10))</f>
        <v/>
      </c>
      <c r="P10" s="85" t="str">
        <f>IF(G10="","",RANK(O10,O$10:O$14,1))</f>
        <v/>
      </c>
    </row>
    <row r="11" spans="1:21" ht="14.1" customHeight="1">
      <c r="B11" s="167" t="s">
        <v>78</v>
      </c>
      <c r="C11" s="168"/>
      <c r="D11" s="7"/>
      <c r="E11" s="4"/>
      <c r="F11" s="86"/>
      <c r="G11" s="54"/>
      <c r="H11" s="8"/>
      <c r="I11" s="9"/>
      <c r="J11" s="9"/>
      <c r="K11" s="9"/>
      <c r="L11" s="9"/>
      <c r="M11" s="9"/>
      <c r="N11" s="10"/>
      <c r="O11" s="87" t="str">
        <f>IF(SUM(H11:N11)=0,"",SUM(H11:N11)-MIN(H11:N11)-MAX(H11:N11))</f>
        <v/>
      </c>
      <c r="P11" s="88" t="str">
        <f>IF(G11="","",RANK(O11,O$10:O$14,1))</f>
        <v/>
      </c>
    </row>
    <row r="12" spans="1:21" ht="14.1" customHeight="1">
      <c r="D12" s="101"/>
      <c r="E12" s="4"/>
      <c r="F12" s="86"/>
      <c r="G12" s="54"/>
      <c r="H12" s="8"/>
      <c r="I12" s="9"/>
      <c r="J12" s="9"/>
      <c r="K12" s="9"/>
      <c r="L12" s="9"/>
      <c r="M12" s="9"/>
      <c r="N12" s="10"/>
      <c r="O12" s="87" t="str">
        <f>IF(SUM(H12:N12)=0,"",SUM(H12:N12)-MIN(H12:N12)-MAX(H12:N12))</f>
        <v/>
      </c>
      <c r="P12" s="88" t="str">
        <f>IF(G12="","",RANK(O12,O$10:O$14,1))</f>
        <v/>
      </c>
    </row>
    <row r="13" spans="1:21" ht="14.1" customHeight="1">
      <c r="A13" s="1"/>
      <c r="B13" s="205" t="s">
        <v>4</v>
      </c>
      <c r="C13" s="206"/>
      <c r="D13" s="207"/>
      <c r="E13" s="21"/>
      <c r="F13" s="106"/>
      <c r="G13" s="54"/>
      <c r="H13" s="8"/>
      <c r="I13" s="9"/>
      <c r="J13" s="9"/>
      <c r="K13" s="9"/>
      <c r="L13" s="9"/>
      <c r="M13" s="9"/>
      <c r="N13" s="10"/>
      <c r="O13" s="87" t="str">
        <f>IF(SUM(H13:N13)=0,"",SUM(H13:N13)-MIN(H13:N13)-MAX(H13:N13))</f>
        <v/>
      </c>
      <c r="P13" s="88" t="str">
        <f>IF(G13="","",RANK(O13,O$10:O$14,1))</f>
        <v/>
      </c>
    </row>
    <row r="14" spans="1:21" ht="14.1" customHeight="1">
      <c r="B14" s="196" t="s">
        <v>45</v>
      </c>
      <c r="C14" s="197"/>
      <c r="D14" s="198"/>
      <c r="E14" s="4"/>
      <c r="F14" s="107"/>
      <c r="G14" s="55"/>
      <c r="H14" s="15"/>
      <c r="I14" s="16"/>
      <c r="J14" s="16"/>
      <c r="K14" s="16"/>
      <c r="L14" s="16"/>
      <c r="M14" s="16"/>
      <c r="N14" s="17"/>
      <c r="O14" s="89" t="str">
        <f>IF(SUM(H14:N14)=0,"",SUM(H14:N14)-MIN(H14:N14)-MAX(H14:N14))</f>
        <v/>
      </c>
      <c r="P14" s="90" t="str">
        <f>IF(G14="","",RANK(O14,O$10:O$14,1))</f>
        <v/>
      </c>
    </row>
    <row r="15" spans="1:21" ht="5.0999999999999996" customHeight="1" thickBot="1">
      <c r="B15" s="196"/>
      <c r="C15" s="197"/>
      <c r="D15" s="198"/>
      <c r="E15" s="4"/>
      <c r="F15" s="108"/>
      <c r="G15" s="98"/>
      <c r="H15" s="99"/>
      <c r="I15" s="99"/>
      <c r="J15" s="99"/>
      <c r="K15" s="99"/>
      <c r="L15" s="99"/>
      <c r="M15" s="99"/>
      <c r="N15" s="99"/>
      <c r="O15" s="61"/>
      <c r="P15" s="81"/>
    </row>
    <row r="16" spans="1:21" ht="14.1" customHeight="1">
      <c r="B16" s="196"/>
      <c r="C16" s="197"/>
      <c r="D16" s="198"/>
      <c r="E16" s="4"/>
      <c r="F16" s="169" t="s">
        <v>44</v>
      </c>
      <c r="G16" s="170"/>
      <c r="H16" s="171"/>
      <c r="I16" s="79"/>
      <c r="J16" s="79"/>
      <c r="K16" s="79"/>
      <c r="L16" s="79"/>
      <c r="M16" s="79"/>
      <c r="N16" s="79"/>
      <c r="O16" s="82"/>
      <c r="P16" s="82"/>
    </row>
    <row r="17" spans="2:20" ht="14.1" customHeight="1">
      <c r="B17" s="20" t="s">
        <v>22</v>
      </c>
      <c r="C17" s="154" t="s">
        <v>5</v>
      </c>
      <c r="D17" s="155"/>
      <c r="E17" s="4"/>
      <c r="F17" s="181" t="s">
        <v>42</v>
      </c>
      <c r="G17" s="182"/>
      <c r="H17" s="183"/>
      <c r="I17" s="80"/>
      <c r="J17" s="80"/>
      <c r="K17" s="80"/>
      <c r="L17" s="80"/>
      <c r="M17" s="80"/>
      <c r="N17" s="80"/>
      <c r="O17" s="80"/>
      <c r="P17" s="80"/>
    </row>
    <row r="18" spans="2:20" ht="14.1" customHeight="1">
      <c r="D18" s="101"/>
      <c r="E18" s="4"/>
      <c r="F18" s="181"/>
      <c r="G18" s="182"/>
      <c r="H18" s="183"/>
      <c r="I18" s="109"/>
      <c r="J18" s="109"/>
      <c r="K18" s="109"/>
      <c r="L18" s="109"/>
      <c r="M18" s="109"/>
      <c r="N18" s="109"/>
      <c r="O18" s="109"/>
      <c r="P18" s="109"/>
    </row>
    <row r="19" spans="2:20" ht="14.1" customHeight="1">
      <c r="D19" s="101"/>
      <c r="E19" s="4"/>
      <c r="F19" s="184" t="s">
        <v>43</v>
      </c>
      <c r="G19" s="185"/>
      <c r="H19" s="186"/>
    </row>
    <row r="20" spans="2:20" ht="14.1" customHeight="1" thickBot="1">
      <c r="D20" s="101"/>
      <c r="E20" s="4"/>
      <c r="F20" s="187"/>
      <c r="G20" s="188"/>
      <c r="H20" s="189"/>
    </row>
    <row r="21" spans="2:20" ht="14.1" customHeight="1" thickBot="1">
      <c r="D21" s="101"/>
      <c r="E21" s="4"/>
      <c r="F21" s="4"/>
    </row>
    <row r="22" spans="2:20" ht="14.1" customHeight="1">
      <c r="B22" s="172" t="s">
        <v>23</v>
      </c>
      <c r="C22" s="175" t="s">
        <v>6</v>
      </c>
      <c r="D22" s="176"/>
      <c r="F22" s="111" t="s">
        <v>79</v>
      </c>
      <c r="G22" s="56" t="s">
        <v>11</v>
      </c>
      <c r="H22" s="111" t="s">
        <v>24</v>
      </c>
      <c r="I22" s="112" t="s">
        <v>25</v>
      </c>
      <c r="J22" s="112" t="s">
        <v>26</v>
      </c>
      <c r="K22" s="112" t="s">
        <v>27</v>
      </c>
      <c r="L22" s="112" t="s">
        <v>28</v>
      </c>
      <c r="M22" s="112" t="s">
        <v>29</v>
      </c>
      <c r="N22" s="113" t="s">
        <v>30</v>
      </c>
      <c r="O22" s="114" t="s">
        <v>12</v>
      </c>
      <c r="P22" s="115" t="s">
        <v>13</v>
      </c>
      <c r="R22" s="97"/>
      <c r="S22" s="97"/>
      <c r="T22" s="97"/>
    </row>
    <row r="23" spans="2:20" ht="14.1" customHeight="1">
      <c r="B23" s="173"/>
      <c r="C23" s="177"/>
      <c r="D23" s="178"/>
      <c r="F23" s="22" t="str">
        <f t="shared" ref="F23:G27" si="0">IF(F10="","",F10)</f>
        <v/>
      </c>
      <c r="G23" s="57" t="str">
        <f t="shared" si="0"/>
        <v/>
      </c>
      <c r="H23" s="23" t="str">
        <f t="shared" ref="H23:N27" si="1">IF(H10="","",RANK(H10,H$10:H$14,1))</f>
        <v/>
      </c>
      <c r="I23" s="24" t="str">
        <f t="shared" si="1"/>
        <v/>
      </c>
      <c r="J23" s="24" t="str">
        <f t="shared" si="1"/>
        <v/>
      </c>
      <c r="K23" s="24" t="str">
        <f t="shared" si="1"/>
        <v/>
      </c>
      <c r="L23" s="24" t="str">
        <f t="shared" si="1"/>
        <v/>
      </c>
      <c r="M23" s="24" t="str">
        <f t="shared" si="1"/>
        <v/>
      </c>
      <c r="N23" s="25" t="str">
        <f t="shared" si="1"/>
        <v/>
      </c>
      <c r="O23" s="5" t="str">
        <f>IF(G23="","",SUM(H23:N23))</f>
        <v/>
      </c>
      <c r="P23" s="6" t="str">
        <f>IF(G23="","",RANK(O23,O$23:O$27,1))</f>
        <v/>
      </c>
      <c r="S23" s="97"/>
      <c r="T23" s="97"/>
    </row>
    <row r="24" spans="2:20" ht="14.1" customHeight="1">
      <c r="B24" s="173"/>
      <c r="C24" s="177"/>
      <c r="D24" s="178"/>
      <c r="F24" s="26" t="str">
        <f t="shared" si="0"/>
        <v/>
      </c>
      <c r="G24" s="58" t="str">
        <f t="shared" si="0"/>
        <v/>
      </c>
      <c r="H24" s="27" t="str">
        <f t="shared" si="1"/>
        <v/>
      </c>
      <c r="I24" s="28" t="str">
        <f t="shared" si="1"/>
        <v/>
      </c>
      <c r="J24" s="28" t="str">
        <f t="shared" si="1"/>
        <v/>
      </c>
      <c r="K24" s="28" t="str">
        <f t="shared" si="1"/>
        <v/>
      </c>
      <c r="L24" s="28" t="str">
        <f t="shared" si="1"/>
        <v/>
      </c>
      <c r="M24" s="28" t="str">
        <f t="shared" si="1"/>
        <v/>
      </c>
      <c r="N24" s="29" t="str">
        <f t="shared" si="1"/>
        <v/>
      </c>
      <c r="O24" s="11" t="str">
        <f>IF(G24="","",SUM(H24:N24))</f>
        <v/>
      </c>
      <c r="P24" s="12" t="str">
        <f>IF(G24="","",RANK(O24,O$23:O$27,1))</f>
        <v/>
      </c>
      <c r="S24" s="97"/>
      <c r="T24" s="97"/>
    </row>
    <row r="25" spans="2:20" ht="14.1" customHeight="1">
      <c r="B25" s="173"/>
      <c r="C25" s="177"/>
      <c r="D25" s="178"/>
      <c r="F25" s="26" t="str">
        <f t="shared" si="0"/>
        <v/>
      </c>
      <c r="G25" s="58" t="str">
        <f t="shared" si="0"/>
        <v/>
      </c>
      <c r="H25" s="30" t="str">
        <f t="shared" si="1"/>
        <v/>
      </c>
      <c r="I25" s="31" t="str">
        <f t="shared" si="1"/>
        <v/>
      </c>
      <c r="J25" s="31" t="str">
        <f t="shared" si="1"/>
        <v/>
      </c>
      <c r="K25" s="31" t="str">
        <f t="shared" si="1"/>
        <v/>
      </c>
      <c r="L25" s="31" t="str">
        <f t="shared" si="1"/>
        <v/>
      </c>
      <c r="M25" s="31" t="str">
        <f t="shared" si="1"/>
        <v/>
      </c>
      <c r="N25" s="32" t="str">
        <f t="shared" si="1"/>
        <v/>
      </c>
      <c r="O25" s="11" t="str">
        <f>IF(G25="","",SUM(H25:N25))</f>
        <v/>
      </c>
      <c r="P25" s="12" t="str">
        <f>IF(G25="","",RANK(O25,O$23:O$27,1))</f>
        <v/>
      </c>
      <c r="S25" s="97"/>
      <c r="T25" s="97"/>
    </row>
    <row r="26" spans="2:20" ht="14.1" customHeight="1">
      <c r="B26" s="173"/>
      <c r="C26" s="177"/>
      <c r="D26" s="178"/>
      <c r="F26" s="22" t="str">
        <f t="shared" si="0"/>
        <v/>
      </c>
      <c r="G26" s="57" t="str">
        <f t="shared" si="0"/>
        <v/>
      </c>
      <c r="H26" s="27" t="str">
        <f t="shared" si="1"/>
        <v/>
      </c>
      <c r="I26" s="28" t="str">
        <f t="shared" si="1"/>
        <v/>
      </c>
      <c r="J26" s="28" t="str">
        <f t="shared" si="1"/>
        <v/>
      </c>
      <c r="K26" s="28" t="str">
        <f t="shared" si="1"/>
        <v/>
      </c>
      <c r="L26" s="28" t="str">
        <f t="shared" si="1"/>
        <v/>
      </c>
      <c r="M26" s="28" t="str">
        <f t="shared" si="1"/>
        <v/>
      </c>
      <c r="N26" s="33" t="str">
        <f t="shared" si="1"/>
        <v/>
      </c>
      <c r="O26" s="5" t="str">
        <f>IF(G26="","",SUM(H26:N26))</f>
        <v/>
      </c>
      <c r="P26" s="34" t="str">
        <f>IF(G26="","",RANK(O26,O$23:O$27,1))</f>
        <v/>
      </c>
      <c r="R26" s="97"/>
      <c r="S26" s="97"/>
      <c r="T26" s="97"/>
    </row>
    <row r="27" spans="2:20" ht="14.1" customHeight="1" thickBot="1">
      <c r="B27" s="174"/>
      <c r="C27" s="179"/>
      <c r="D27" s="180"/>
      <c r="F27" s="35" t="str">
        <f t="shared" si="0"/>
        <v/>
      </c>
      <c r="G27" s="59" t="str">
        <f t="shared" si="0"/>
        <v/>
      </c>
      <c r="H27" s="36" t="str">
        <f t="shared" si="1"/>
        <v/>
      </c>
      <c r="I27" s="37" t="str">
        <f t="shared" si="1"/>
        <v/>
      </c>
      <c r="J27" s="37" t="str">
        <f t="shared" si="1"/>
        <v/>
      </c>
      <c r="K27" s="37" t="str">
        <f t="shared" si="1"/>
        <v/>
      </c>
      <c r="L27" s="37" t="str">
        <f t="shared" si="1"/>
        <v/>
      </c>
      <c r="M27" s="37" t="str">
        <f t="shared" si="1"/>
        <v/>
      </c>
      <c r="N27" s="38" t="str">
        <f t="shared" si="1"/>
        <v/>
      </c>
      <c r="O27" s="18" t="str">
        <f>IF(G27="","",SUM(H27:N27))</f>
        <v/>
      </c>
      <c r="P27" s="19" t="str">
        <f>IF(G27="","",RANK(O27,O$23:O$27,1))</f>
        <v/>
      </c>
      <c r="R27" s="97"/>
      <c r="S27" s="97"/>
      <c r="T27" s="97"/>
    </row>
    <row r="28" spans="2:20" ht="14.1" customHeight="1" thickBot="1">
      <c r="B28" s="92"/>
      <c r="C28" s="92"/>
      <c r="D28" s="21"/>
      <c r="E28" s="101"/>
      <c r="F28" s="101"/>
      <c r="R28" s="97"/>
      <c r="S28" s="97"/>
      <c r="T28" s="97"/>
    </row>
    <row r="29" spans="2:20" ht="14.1" customHeight="1">
      <c r="B29" s="172" t="s">
        <v>80</v>
      </c>
      <c r="C29" s="190" t="s">
        <v>34</v>
      </c>
      <c r="D29" s="191"/>
      <c r="E29" s="3"/>
      <c r="F29" s="111" t="s">
        <v>81</v>
      </c>
      <c r="G29" s="56" t="s">
        <v>11</v>
      </c>
      <c r="H29" s="111" t="s">
        <v>24</v>
      </c>
      <c r="I29" s="112" t="s">
        <v>25</v>
      </c>
      <c r="J29" s="112" t="s">
        <v>26</v>
      </c>
      <c r="K29" s="112" t="s">
        <v>27</v>
      </c>
      <c r="L29" s="112" t="s">
        <v>28</v>
      </c>
      <c r="M29" s="112" t="s">
        <v>29</v>
      </c>
      <c r="N29" s="113" t="s">
        <v>30</v>
      </c>
      <c r="O29" s="114" t="s">
        <v>12</v>
      </c>
      <c r="P29" s="115" t="s">
        <v>13</v>
      </c>
      <c r="R29" s="97"/>
      <c r="S29" s="97"/>
      <c r="T29" s="97"/>
    </row>
    <row r="30" spans="2:20" ht="14.1" customHeight="1">
      <c r="B30" s="173"/>
      <c r="C30" s="133"/>
      <c r="D30" s="192"/>
      <c r="E30" s="3"/>
      <c r="F30" s="22" t="str">
        <f t="shared" ref="F30:N30" si="2">IF(F10="","",F10)</f>
        <v/>
      </c>
      <c r="G30" s="57" t="str">
        <f t="shared" si="2"/>
        <v/>
      </c>
      <c r="H30" s="23" t="str">
        <f t="shared" si="2"/>
        <v/>
      </c>
      <c r="I30" s="24" t="str">
        <f t="shared" si="2"/>
        <v/>
      </c>
      <c r="J30" s="24" t="str">
        <f t="shared" si="2"/>
        <v/>
      </c>
      <c r="K30" s="24" t="str">
        <f t="shared" si="2"/>
        <v/>
      </c>
      <c r="L30" s="24" t="str">
        <f t="shared" si="2"/>
        <v/>
      </c>
      <c r="M30" s="24" t="str">
        <f t="shared" si="2"/>
        <v/>
      </c>
      <c r="N30" s="25" t="str">
        <f t="shared" si="2"/>
        <v/>
      </c>
      <c r="O30" s="5" t="str">
        <f>IF(G30="","",SUM(H30:N30))</f>
        <v/>
      </c>
      <c r="P30" s="6" t="str">
        <f>IF(G30="","",RANK(O30,O$30:O$34,1))</f>
        <v/>
      </c>
      <c r="R30" s="100"/>
      <c r="S30" s="97"/>
      <c r="T30" s="97"/>
    </row>
    <row r="31" spans="2:20" ht="14.1" customHeight="1">
      <c r="B31" s="173"/>
      <c r="C31" s="133"/>
      <c r="D31" s="192"/>
      <c r="E31" s="3"/>
      <c r="F31" s="26" t="str">
        <f t="shared" ref="F31:N31" si="3">IF(F11="","",F11)</f>
        <v/>
      </c>
      <c r="G31" s="58" t="str">
        <f t="shared" si="3"/>
        <v/>
      </c>
      <c r="H31" s="27" t="str">
        <f t="shared" si="3"/>
        <v/>
      </c>
      <c r="I31" s="28" t="str">
        <f t="shared" si="3"/>
        <v/>
      </c>
      <c r="J31" s="28" t="str">
        <f t="shared" si="3"/>
        <v/>
      </c>
      <c r="K31" s="28" t="str">
        <f t="shared" si="3"/>
        <v/>
      </c>
      <c r="L31" s="28" t="str">
        <f t="shared" si="3"/>
        <v/>
      </c>
      <c r="M31" s="28" t="str">
        <f t="shared" si="3"/>
        <v/>
      </c>
      <c r="N31" s="29" t="str">
        <f t="shared" si="3"/>
        <v/>
      </c>
      <c r="O31" s="11" t="str">
        <f>IF(G31="","",SUM(H31:N31))</f>
        <v/>
      </c>
      <c r="P31" s="12" t="str">
        <f>IF(G31="","",RANK(O31,O$30:O$34,1))</f>
        <v/>
      </c>
      <c r="R31" s="100"/>
      <c r="S31" s="97"/>
      <c r="T31" s="97"/>
    </row>
    <row r="32" spans="2:20" ht="14.1" customHeight="1">
      <c r="B32" s="173"/>
      <c r="C32" s="133"/>
      <c r="D32" s="192"/>
      <c r="E32" s="3"/>
      <c r="F32" s="39" t="str">
        <f t="shared" ref="F32:N32" si="4">IF(F12="","",F12)</f>
        <v/>
      </c>
      <c r="G32" s="60" t="str">
        <f t="shared" si="4"/>
        <v/>
      </c>
      <c r="H32" s="30" t="str">
        <f t="shared" si="4"/>
        <v/>
      </c>
      <c r="I32" s="31" t="str">
        <f t="shared" si="4"/>
        <v/>
      </c>
      <c r="J32" s="31" t="str">
        <f t="shared" si="4"/>
        <v/>
      </c>
      <c r="K32" s="31" t="str">
        <f t="shared" si="4"/>
        <v/>
      </c>
      <c r="L32" s="31" t="str">
        <f t="shared" si="4"/>
        <v/>
      </c>
      <c r="M32" s="31" t="str">
        <f t="shared" si="4"/>
        <v/>
      </c>
      <c r="N32" s="32" t="str">
        <f t="shared" si="4"/>
        <v/>
      </c>
      <c r="O32" s="13" t="str">
        <f>IF(G32="","",SUM(H32:N32))</f>
        <v/>
      </c>
      <c r="P32" s="14" t="str">
        <f>IF(G32="","",RANK(O32,O$30:O$34,1))</f>
        <v/>
      </c>
      <c r="R32" s="100"/>
      <c r="S32" s="97"/>
      <c r="T32" s="97"/>
    </row>
    <row r="33" spans="1:24" ht="14.1" customHeight="1">
      <c r="B33" s="173"/>
      <c r="C33" s="133"/>
      <c r="D33" s="192"/>
      <c r="E33" s="3"/>
      <c r="F33" s="26" t="str">
        <f t="shared" ref="F33:N33" si="5">IF(F13="","",F13)</f>
        <v/>
      </c>
      <c r="G33" s="58" t="str">
        <f t="shared" si="5"/>
        <v/>
      </c>
      <c r="H33" s="27" t="str">
        <f t="shared" si="5"/>
        <v/>
      </c>
      <c r="I33" s="28" t="str">
        <f t="shared" si="5"/>
        <v/>
      </c>
      <c r="J33" s="28" t="str">
        <f t="shared" si="5"/>
        <v/>
      </c>
      <c r="K33" s="28" t="str">
        <f t="shared" si="5"/>
        <v/>
      </c>
      <c r="L33" s="28" t="str">
        <f t="shared" si="5"/>
        <v/>
      </c>
      <c r="M33" s="28" t="str">
        <f t="shared" si="5"/>
        <v/>
      </c>
      <c r="N33" s="29" t="str">
        <f t="shared" si="5"/>
        <v/>
      </c>
      <c r="O33" s="11" t="str">
        <f>IF(G33="","",SUM(H33:N33))</f>
        <v/>
      </c>
      <c r="P33" s="12" t="str">
        <f>IF(G33="","",RANK(O33,O$30:O$34,1))</f>
        <v/>
      </c>
      <c r="R33" s="97"/>
      <c r="S33" s="97"/>
      <c r="T33" s="97"/>
    </row>
    <row r="34" spans="1:24" ht="14.1" customHeight="1" thickBot="1">
      <c r="B34" s="174"/>
      <c r="C34" s="193"/>
      <c r="D34" s="194"/>
      <c r="E34" s="3"/>
      <c r="F34" s="35" t="str">
        <f t="shared" ref="F34:N34" si="6">IF(F14="","",F14)</f>
        <v/>
      </c>
      <c r="G34" s="59" t="str">
        <f t="shared" si="6"/>
        <v/>
      </c>
      <c r="H34" s="36" t="str">
        <f t="shared" si="6"/>
        <v/>
      </c>
      <c r="I34" s="37" t="str">
        <f t="shared" si="6"/>
        <v/>
      </c>
      <c r="J34" s="37" t="str">
        <f t="shared" si="6"/>
        <v/>
      </c>
      <c r="K34" s="37" t="str">
        <f t="shared" si="6"/>
        <v/>
      </c>
      <c r="L34" s="37" t="str">
        <f t="shared" si="6"/>
        <v/>
      </c>
      <c r="M34" s="37" t="str">
        <f t="shared" si="6"/>
        <v/>
      </c>
      <c r="N34" s="38" t="str">
        <f t="shared" si="6"/>
        <v/>
      </c>
      <c r="O34" s="18" t="str">
        <f>IF(G34="","",SUM(H34:N34))</f>
        <v/>
      </c>
      <c r="P34" s="19" t="str">
        <f>IF(G34="","",RANK(O34,O$30:O$34,1))</f>
        <v/>
      </c>
      <c r="R34" s="97"/>
      <c r="S34" s="97"/>
      <c r="T34" s="97"/>
      <c r="U34" s="97"/>
      <c r="V34" s="97"/>
      <c r="W34" s="97"/>
      <c r="X34" s="97"/>
    </row>
    <row r="35" spans="1:24" s="118" customFormat="1" ht="14.1" customHeight="1" thickBot="1">
      <c r="A35" s="116"/>
      <c r="B35" s="95"/>
      <c r="C35" s="92"/>
      <c r="D35" s="96"/>
      <c r="E35" s="40"/>
      <c r="F35" s="40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6"/>
      <c r="R35" s="97"/>
      <c r="S35" s="97"/>
      <c r="T35" s="97"/>
      <c r="U35" s="97"/>
      <c r="V35" s="97"/>
      <c r="W35" s="97"/>
      <c r="X35" s="97"/>
    </row>
    <row r="36" spans="1:24" ht="14.1" customHeight="1">
      <c r="B36" s="126" t="s">
        <v>82</v>
      </c>
      <c r="C36" s="160" t="s">
        <v>39</v>
      </c>
      <c r="D36" s="161"/>
      <c r="E36" s="3"/>
      <c r="F36" s="111" t="s">
        <v>81</v>
      </c>
      <c r="G36" s="56" t="s">
        <v>11</v>
      </c>
      <c r="H36" s="119" t="s">
        <v>24</v>
      </c>
      <c r="I36" s="120" t="s">
        <v>25</v>
      </c>
      <c r="J36" s="120" t="s">
        <v>26</v>
      </c>
      <c r="K36" s="120" t="s">
        <v>27</v>
      </c>
      <c r="L36" s="120" t="s">
        <v>28</v>
      </c>
      <c r="M36" s="120" t="s">
        <v>29</v>
      </c>
      <c r="N36" s="121" t="s">
        <v>30</v>
      </c>
      <c r="O36" s="114" t="s">
        <v>12</v>
      </c>
      <c r="P36" s="115" t="s">
        <v>13</v>
      </c>
      <c r="R36" s="128"/>
      <c r="S36" s="128"/>
      <c r="T36" s="128"/>
      <c r="U36" s="128"/>
      <c r="V36" s="128"/>
      <c r="W36" s="97"/>
      <c r="X36" s="97"/>
    </row>
    <row r="37" spans="1:24" ht="14.1" customHeight="1">
      <c r="B37" s="125"/>
      <c r="C37" s="162"/>
      <c r="D37" s="163"/>
      <c r="E37" s="41">
        <f>MIN(H37:N41)</f>
        <v>0</v>
      </c>
      <c r="F37" s="22" t="str">
        <f t="shared" ref="F37:G41" si="7">IF(F10="","",F10)</f>
        <v/>
      </c>
      <c r="G37" s="66" t="str">
        <f t="shared" si="7"/>
        <v/>
      </c>
      <c r="H37" s="72" t="str">
        <f t="shared" ref="H37:N41" si="8">IF(H10="","",RANK(H10,H$10:H$14,1))</f>
        <v/>
      </c>
      <c r="I37" s="69" t="str">
        <f t="shared" si="8"/>
        <v/>
      </c>
      <c r="J37" s="67" t="str">
        <f t="shared" si="8"/>
        <v/>
      </c>
      <c r="K37" s="67" t="str">
        <f t="shared" si="8"/>
        <v/>
      </c>
      <c r="L37" s="67" t="str">
        <f t="shared" si="8"/>
        <v/>
      </c>
      <c r="M37" s="67" t="str">
        <f t="shared" si="8"/>
        <v/>
      </c>
      <c r="N37" s="71" t="str">
        <f t="shared" si="8"/>
        <v/>
      </c>
      <c r="O37" s="73"/>
      <c r="P37" s="42"/>
      <c r="R37" s="124"/>
      <c r="S37" s="124"/>
      <c r="T37" s="129"/>
      <c r="U37" s="124"/>
      <c r="V37" s="124"/>
      <c r="W37" s="97"/>
      <c r="X37" s="97"/>
    </row>
    <row r="38" spans="1:24" ht="14.1" customHeight="1">
      <c r="B38" s="125"/>
      <c r="C38" s="162"/>
      <c r="D38" s="163"/>
      <c r="E38" s="3"/>
      <c r="F38" s="26" t="str">
        <f t="shared" si="7"/>
        <v/>
      </c>
      <c r="G38" s="58" t="str">
        <f t="shared" si="7"/>
        <v/>
      </c>
      <c r="H38" s="27" t="str">
        <f t="shared" si="8"/>
        <v/>
      </c>
      <c r="I38" s="28" t="str">
        <f t="shared" si="8"/>
        <v/>
      </c>
      <c r="J38" s="28" t="str">
        <f t="shared" si="8"/>
        <v/>
      </c>
      <c r="K38" s="28" t="str">
        <f t="shared" si="8"/>
        <v/>
      </c>
      <c r="L38" s="28" t="str">
        <f t="shared" si="8"/>
        <v/>
      </c>
      <c r="M38" s="28" t="str">
        <f t="shared" si="8"/>
        <v/>
      </c>
      <c r="N38" s="33" t="str">
        <f t="shared" si="8"/>
        <v/>
      </c>
      <c r="O38" s="74"/>
      <c r="P38" s="43"/>
      <c r="R38" s="124"/>
      <c r="S38" s="124"/>
      <c r="T38" s="129"/>
      <c r="U38" s="124"/>
      <c r="V38" s="124"/>
      <c r="W38" s="97"/>
      <c r="X38" s="97"/>
    </row>
    <row r="39" spans="1:24" ht="14.1" customHeight="1">
      <c r="B39" s="164" t="s">
        <v>83</v>
      </c>
      <c r="C39" s="162" t="s">
        <v>40</v>
      </c>
      <c r="D39" s="163"/>
      <c r="E39" s="3"/>
      <c r="F39" s="39" t="str">
        <f t="shared" si="7"/>
        <v/>
      </c>
      <c r="G39" s="60" t="str">
        <f t="shared" si="7"/>
        <v/>
      </c>
      <c r="H39" s="27" t="str">
        <f t="shared" si="8"/>
        <v/>
      </c>
      <c r="I39" s="28" t="str">
        <f t="shared" si="8"/>
        <v/>
      </c>
      <c r="J39" s="70" t="str">
        <f t="shared" si="8"/>
        <v/>
      </c>
      <c r="K39" s="70" t="str">
        <f t="shared" si="8"/>
        <v/>
      </c>
      <c r="L39" s="70" t="str">
        <f t="shared" si="8"/>
        <v/>
      </c>
      <c r="M39" s="70" t="str">
        <f t="shared" si="8"/>
        <v/>
      </c>
      <c r="N39" s="33" t="str">
        <f t="shared" si="8"/>
        <v/>
      </c>
      <c r="O39" s="75"/>
      <c r="P39" s="44"/>
      <c r="R39" s="127"/>
      <c r="S39" s="127"/>
      <c r="T39" s="130"/>
      <c r="U39" s="127"/>
      <c r="V39" s="127"/>
      <c r="W39" s="97"/>
      <c r="X39" s="97"/>
    </row>
    <row r="40" spans="1:24" ht="14.1" customHeight="1">
      <c r="B40" s="164"/>
      <c r="C40" s="162"/>
      <c r="D40" s="163"/>
      <c r="E40" s="3"/>
      <c r="F40" s="26" t="str">
        <f t="shared" si="7"/>
        <v/>
      </c>
      <c r="G40" s="58" t="str">
        <f t="shared" si="7"/>
        <v/>
      </c>
      <c r="H40" s="27" t="str">
        <f t="shared" si="8"/>
        <v/>
      </c>
      <c r="I40" s="28" t="str">
        <f t="shared" si="8"/>
        <v/>
      </c>
      <c r="J40" s="28" t="str">
        <f t="shared" si="8"/>
        <v/>
      </c>
      <c r="K40" s="28" t="str">
        <f t="shared" si="8"/>
        <v/>
      </c>
      <c r="L40" s="28" t="str">
        <f t="shared" si="8"/>
        <v/>
      </c>
      <c r="M40" s="28" t="str">
        <f t="shared" si="8"/>
        <v/>
      </c>
      <c r="N40" s="33" t="str">
        <f t="shared" si="8"/>
        <v/>
      </c>
      <c r="O40" s="74"/>
      <c r="P40" s="43"/>
      <c r="R40" s="127"/>
      <c r="S40" s="127"/>
      <c r="T40" s="129"/>
      <c r="U40" s="127"/>
      <c r="V40" s="127"/>
      <c r="W40" s="97"/>
      <c r="X40" s="97"/>
    </row>
    <row r="41" spans="1:24" ht="14.1" customHeight="1" thickBot="1">
      <c r="B41" s="91"/>
      <c r="C41" s="93"/>
      <c r="D41" s="94"/>
      <c r="E41" s="3"/>
      <c r="F41" s="35" t="str">
        <f t="shared" si="7"/>
        <v/>
      </c>
      <c r="G41" s="59" t="str">
        <f t="shared" si="7"/>
        <v/>
      </c>
      <c r="H41" s="36" t="str">
        <f t="shared" si="8"/>
        <v/>
      </c>
      <c r="I41" s="37" t="str">
        <f t="shared" si="8"/>
        <v/>
      </c>
      <c r="J41" s="37" t="str">
        <f t="shared" si="8"/>
        <v/>
      </c>
      <c r="K41" s="37" t="str">
        <f t="shared" si="8"/>
        <v/>
      </c>
      <c r="L41" s="37" t="str">
        <f t="shared" si="8"/>
        <v/>
      </c>
      <c r="M41" s="37" t="str">
        <f t="shared" si="8"/>
        <v/>
      </c>
      <c r="N41" s="68" t="str">
        <f t="shared" si="8"/>
        <v/>
      </c>
      <c r="O41" s="76"/>
      <c r="P41" s="45"/>
      <c r="R41" s="127"/>
      <c r="S41" s="127"/>
      <c r="T41" s="129"/>
      <c r="U41" s="127"/>
      <c r="V41" s="127"/>
    </row>
    <row r="42" spans="1:24" ht="14.1" customHeight="1">
      <c r="B42" s="1"/>
      <c r="C42" s="1"/>
      <c r="D42" s="1"/>
      <c r="E42" s="3"/>
      <c r="F42" s="3"/>
      <c r="G42" s="1"/>
      <c r="H42" s="1"/>
      <c r="I42" s="1"/>
      <c r="J42" s="1"/>
      <c r="K42" s="1"/>
      <c r="L42" s="1"/>
      <c r="M42" s="1"/>
      <c r="N42" s="1"/>
      <c r="P42" s="46" t="s">
        <v>84</v>
      </c>
    </row>
    <row r="43" spans="1:24" ht="14.1" customHeight="1">
      <c r="B43" s="165" t="s">
        <v>85</v>
      </c>
      <c r="C43" s="131" t="s">
        <v>7</v>
      </c>
      <c r="D43" s="132"/>
      <c r="E43" s="3"/>
      <c r="F43" s="3"/>
      <c r="O43" s="195" t="s">
        <v>14</v>
      </c>
      <c r="P43" s="195"/>
    </row>
    <row r="44" spans="1:24" ht="14.1" customHeight="1">
      <c r="B44" s="166"/>
      <c r="C44" s="137"/>
      <c r="D44" s="138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24" ht="14.1" customHeight="1">
      <c r="E45" s="3"/>
      <c r="F45" s="3"/>
      <c r="G45" s="3"/>
      <c r="H45" s="1"/>
      <c r="I45" s="1"/>
      <c r="J45" s="1"/>
      <c r="K45" s="1"/>
      <c r="L45" s="1"/>
      <c r="M45" s="1"/>
      <c r="N45" s="1"/>
      <c r="O45" s="1"/>
      <c r="P45" s="1"/>
    </row>
    <row r="46" spans="1:24" ht="14.1" customHeight="1">
      <c r="B46" s="47" t="s">
        <v>8</v>
      </c>
      <c r="C46" s="151" t="s">
        <v>31</v>
      </c>
      <c r="D46" s="152"/>
      <c r="H46" s="1"/>
      <c r="I46" s="1"/>
      <c r="J46" s="1"/>
      <c r="K46" s="1"/>
      <c r="L46" s="1"/>
      <c r="M46" s="1"/>
      <c r="N46" s="1"/>
      <c r="O46" s="1"/>
      <c r="P46" s="1"/>
    </row>
    <row r="47" spans="1:24" ht="14.1" customHeight="1">
      <c r="B47" s="53"/>
      <c r="C47" s="131" t="s">
        <v>32</v>
      </c>
      <c r="D47" s="132"/>
      <c r="H47" s="1"/>
      <c r="I47" s="1"/>
      <c r="J47" s="1"/>
      <c r="K47" s="1"/>
      <c r="L47" s="1"/>
      <c r="M47" s="1"/>
      <c r="N47" s="1"/>
      <c r="O47" s="1"/>
      <c r="P47" s="1"/>
    </row>
    <row r="48" spans="1:24" ht="14.1" customHeight="1">
      <c r="B48" s="49"/>
      <c r="C48" s="137"/>
      <c r="D48" s="138"/>
      <c r="H48" s="1"/>
      <c r="I48" s="1"/>
      <c r="J48" s="1"/>
      <c r="K48" s="1"/>
      <c r="L48" s="1"/>
      <c r="M48" s="1"/>
      <c r="N48" s="1"/>
      <c r="O48" s="1"/>
      <c r="P48" s="1"/>
    </row>
    <row r="49" spans="2:20" ht="14.1" customHeight="1">
      <c r="H49" s="1"/>
      <c r="I49" s="1"/>
      <c r="J49" s="1"/>
      <c r="K49" s="1"/>
      <c r="L49" s="1"/>
      <c r="M49" s="1"/>
      <c r="N49" s="1"/>
      <c r="O49" s="1"/>
      <c r="P49" s="1"/>
    </row>
    <row r="50" spans="2:20" ht="14.1" customHeight="1">
      <c r="B50" s="47" t="s">
        <v>86</v>
      </c>
      <c r="C50" s="151" t="s">
        <v>9</v>
      </c>
      <c r="D50" s="152"/>
    </row>
    <row r="51" spans="2:20" ht="12.95" customHeight="1">
      <c r="B51" s="48" t="s">
        <v>41</v>
      </c>
      <c r="C51" s="131" t="s">
        <v>10</v>
      </c>
      <c r="D51" s="132"/>
    </row>
    <row r="52" spans="2:20" ht="12.95" customHeight="1">
      <c r="B52" s="48"/>
      <c r="C52" s="133"/>
      <c r="D52" s="134"/>
    </row>
    <row r="53" spans="2:20" ht="12.95" customHeight="1">
      <c r="B53" s="48" t="s">
        <v>41</v>
      </c>
      <c r="C53" s="135" t="s">
        <v>35</v>
      </c>
      <c r="D53" s="136"/>
      <c r="Q53" s="1"/>
      <c r="R53" s="97"/>
    </row>
    <row r="54" spans="2:20" ht="12.95" customHeight="1">
      <c r="B54" s="48"/>
      <c r="C54" s="135"/>
      <c r="D54" s="136"/>
      <c r="Q54" s="1"/>
      <c r="R54" s="97"/>
      <c r="S54" s="97"/>
      <c r="T54" s="97"/>
    </row>
    <row r="55" spans="2:20" ht="12.95" customHeight="1">
      <c r="B55" s="122"/>
      <c r="C55" s="135"/>
      <c r="D55" s="136"/>
      <c r="Q55" s="1"/>
      <c r="R55" s="97"/>
      <c r="S55" s="97"/>
      <c r="T55" s="97"/>
    </row>
    <row r="56" spans="2:20" ht="12.95" customHeight="1">
      <c r="B56" s="122"/>
      <c r="C56" s="135"/>
      <c r="D56" s="136"/>
      <c r="G56" s="1"/>
    </row>
    <row r="57" spans="2:20" ht="12.95" customHeight="1" thickBot="1">
      <c r="B57" s="48" t="s">
        <v>41</v>
      </c>
      <c r="C57" s="133" t="s">
        <v>33</v>
      </c>
      <c r="D57" s="134"/>
      <c r="G57" s="1"/>
      <c r="H57" s="101"/>
      <c r="I57" s="101"/>
      <c r="J57" s="101"/>
      <c r="K57" s="101"/>
      <c r="L57" s="101"/>
      <c r="M57" s="101"/>
      <c r="N57" s="101"/>
      <c r="O57" s="101"/>
      <c r="P57" s="101"/>
    </row>
    <row r="58" spans="2:20" ht="12.95" customHeight="1">
      <c r="B58" s="48"/>
      <c r="C58" s="133"/>
      <c r="D58" s="134"/>
      <c r="G58" s="139" t="s">
        <v>87</v>
      </c>
      <c r="H58" s="140"/>
      <c r="I58" s="140"/>
      <c r="J58" s="140"/>
      <c r="K58" s="140"/>
      <c r="L58" s="140"/>
      <c r="M58" s="140"/>
      <c r="N58" s="140"/>
      <c r="O58" s="140"/>
      <c r="P58" s="141"/>
    </row>
    <row r="59" spans="2:20" ht="6" customHeight="1">
      <c r="B59" s="48"/>
      <c r="C59" s="133"/>
      <c r="D59" s="134"/>
      <c r="G59" s="142"/>
      <c r="H59" s="143"/>
      <c r="I59" s="143"/>
      <c r="J59" s="143"/>
      <c r="K59" s="143"/>
      <c r="L59" s="143"/>
      <c r="M59" s="143"/>
      <c r="N59" s="143"/>
      <c r="O59" s="143"/>
      <c r="P59" s="144"/>
    </row>
    <row r="60" spans="2:20" ht="6" customHeight="1">
      <c r="B60" s="48"/>
      <c r="C60" s="133"/>
      <c r="D60" s="134"/>
      <c r="G60" s="145" t="s">
        <v>88</v>
      </c>
      <c r="H60" s="146"/>
      <c r="I60" s="146"/>
      <c r="J60" s="146"/>
      <c r="K60" s="146"/>
      <c r="L60" s="146"/>
      <c r="M60" s="146"/>
      <c r="N60" s="146"/>
      <c r="O60" s="146"/>
      <c r="P60" s="147"/>
    </row>
    <row r="61" spans="2:20" ht="12.95" customHeight="1" thickBot="1">
      <c r="B61" s="123"/>
      <c r="C61" s="137"/>
      <c r="D61" s="138"/>
      <c r="G61" s="148"/>
      <c r="H61" s="149"/>
      <c r="I61" s="149"/>
      <c r="J61" s="149"/>
      <c r="K61" s="149"/>
      <c r="L61" s="149"/>
      <c r="M61" s="149"/>
      <c r="N61" s="149"/>
      <c r="O61" s="149"/>
      <c r="P61" s="150"/>
    </row>
    <row r="62" spans="2:20">
      <c r="G62" s="1"/>
    </row>
    <row r="63" spans="2:20">
      <c r="G63" s="1"/>
    </row>
    <row r="64" spans="2:20">
      <c r="G64" s="1"/>
    </row>
  </sheetData>
  <sheetProtection password="FB9C" sheet="1" objects="1" scenarios="1"/>
  <mergeCells count="35">
    <mergeCell ref="C53:D56"/>
    <mergeCell ref="C57:D61"/>
    <mergeCell ref="G58:P59"/>
    <mergeCell ref="G60:P61"/>
    <mergeCell ref="C50:D50"/>
    <mergeCell ref="C29:D34"/>
    <mergeCell ref="C43:D44"/>
    <mergeCell ref="C36:D38"/>
    <mergeCell ref="C39:D40"/>
    <mergeCell ref="C51:D52"/>
    <mergeCell ref="M1:P1"/>
    <mergeCell ref="C17:D17"/>
    <mergeCell ref="B10:C10"/>
    <mergeCell ref="O8:O9"/>
    <mergeCell ref="C46:D46"/>
    <mergeCell ref="C47:D48"/>
    <mergeCell ref="B43:B44"/>
    <mergeCell ref="B11:C11"/>
    <mergeCell ref="F16:H16"/>
    <mergeCell ref="B22:B27"/>
    <mergeCell ref="C22:D27"/>
    <mergeCell ref="B29:B34"/>
    <mergeCell ref="F17:H18"/>
    <mergeCell ref="F19:H20"/>
    <mergeCell ref="B39:B40"/>
    <mergeCell ref="O43:P43"/>
    <mergeCell ref="B14:D16"/>
    <mergeCell ref="D3:P7"/>
    <mergeCell ref="H8:N8"/>
    <mergeCell ref="G8:G9"/>
    <mergeCell ref="B13:D13"/>
    <mergeCell ref="F8:F9"/>
    <mergeCell ref="P8:P9"/>
    <mergeCell ref="B8:C8"/>
    <mergeCell ref="B9:C9"/>
  </mergeCells>
  <phoneticPr fontId="4"/>
  <conditionalFormatting sqref="H37:N41">
    <cfRule type="cellIs" dxfId="5" priority="1" stopIfTrue="1" operator="equal">
      <formula>$E$37</formula>
    </cfRule>
    <cfRule type="cellIs" dxfId="4" priority="2" stopIfTrue="1" operator="equal">
      <formula>$E$37+1</formula>
    </cfRule>
    <cfRule type="cellIs" dxfId="3" priority="3" stopIfTrue="1" operator="equal">
      <formula>$E$37+2</formula>
    </cfRule>
  </conditionalFormatting>
  <printOptions horizontalCentered="1" verticalCentered="1"/>
  <pageMargins left="0.19685039370078741" right="0.19685039370078741" top="0.19685039370078741" bottom="0.39370078740157483" header="0.51181102362204722" footer="0.51181102362204722"/>
  <pageSetup paperSize="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9290-B4E2-4124-8FB6-52231443E296}">
  <sheetPr codeName="Sheet22">
    <tabColor indexed="57"/>
  </sheetPr>
  <dimension ref="A1:X64"/>
  <sheetViews>
    <sheetView showGridLines="0" workbookViewId="0">
      <selection activeCell="R30" sqref="R30"/>
    </sheetView>
  </sheetViews>
  <sheetFormatPr defaultRowHeight="12"/>
  <cols>
    <col min="1" max="1" width="0.85546875" style="101" customWidth="1"/>
    <col min="2" max="2" width="3.42578125" style="101" customWidth="1"/>
    <col min="3" max="3" width="5.42578125" style="101" customWidth="1"/>
    <col min="4" max="4" width="38.7109375" style="110" customWidth="1"/>
    <col min="5" max="5" width="0.85546875" style="110" customWidth="1"/>
    <col min="6" max="6" width="5.140625" style="110" bestFit="1" customWidth="1"/>
    <col min="7" max="7" width="18.7109375" style="101" bestFit="1" customWidth="1"/>
    <col min="8" max="14" width="3.7109375" style="110" customWidth="1"/>
    <col min="15" max="15" width="4.7109375" style="110" customWidth="1"/>
    <col min="16" max="16" width="5" style="110" customWidth="1"/>
    <col min="17" max="17" width="0.85546875" style="101" customWidth="1"/>
    <col min="18" max="18" width="29.5703125" style="102" bestFit="1" customWidth="1"/>
    <col min="19" max="19" width="9.140625" style="102"/>
    <col min="20" max="20" width="10.85546875" style="102" customWidth="1"/>
    <col min="21" max="16384" width="9.140625" style="102"/>
  </cols>
  <sheetData>
    <row r="1" spans="1:21" ht="14.1" customHeight="1">
      <c r="C1" s="77"/>
      <c r="D1"/>
      <c r="E1"/>
      <c r="F1"/>
      <c r="G1"/>
      <c r="H1"/>
      <c r="I1"/>
      <c r="J1" s="77"/>
      <c r="K1" s="77"/>
      <c r="L1" s="77"/>
      <c r="M1" s="153" t="s">
        <v>77</v>
      </c>
      <c r="N1" s="153"/>
      <c r="O1" s="153"/>
      <c r="P1" s="153"/>
      <c r="R1" s="97"/>
      <c r="S1" s="97"/>
      <c r="T1" s="97"/>
    </row>
    <row r="2" spans="1:21" ht="14.1" customHeight="1">
      <c r="B2" s="77"/>
      <c r="C2" s="77"/>
      <c r="D2"/>
      <c r="E2"/>
      <c r="F2"/>
      <c r="G2"/>
      <c r="H2"/>
      <c r="I2"/>
      <c r="J2" s="77"/>
      <c r="K2" s="77"/>
      <c r="L2" s="77"/>
      <c r="M2" s="77"/>
      <c r="N2" s="77"/>
      <c r="O2" s="77"/>
      <c r="P2" s="77"/>
      <c r="R2"/>
      <c r="S2"/>
      <c r="T2"/>
      <c r="U2"/>
    </row>
    <row r="3" spans="1:21" ht="14.1" customHeight="1">
      <c r="C3" s="78"/>
      <c r="D3" s="199" t="s">
        <v>54</v>
      </c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</row>
    <row r="4" spans="1:21" ht="14.1" customHeight="1">
      <c r="B4" s="78"/>
      <c r="C4" s="78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</row>
    <row r="5" spans="1:21" ht="14.1" customHeight="1">
      <c r="B5" s="78"/>
      <c r="C5" s="78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</row>
    <row r="6" spans="1:21" ht="14.1" customHeight="1">
      <c r="B6" s="78"/>
      <c r="C6" s="78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</row>
    <row r="7" spans="1:21" ht="14.1" customHeight="1">
      <c r="B7" s="78"/>
      <c r="C7" s="78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</row>
    <row r="8" spans="1:21" ht="14.1" customHeight="1">
      <c r="B8" s="210" t="s">
        <v>0</v>
      </c>
      <c r="C8" s="211"/>
      <c r="D8" s="50"/>
      <c r="E8" s="2"/>
      <c r="F8" s="208" t="s">
        <v>36</v>
      </c>
      <c r="G8" s="203" t="s">
        <v>11</v>
      </c>
      <c r="H8" s="200" t="s">
        <v>1</v>
      </c>
      <c r="I8" s="201"/>
      <c r="J8" s="201"/>
      <c r="K8" s="201"/>
      <c r="L8" s="201"/>
      <c r="M8" s="201"/>
      <c r="N8" s="202"/>
      <c r="O8" s="158" t="s">
        <v>12</v>
      </c>
      <c r="P8" s="158" t="s">
        <v>13</v>
      </c>
    </row>
    <row r="9" spans="1:21" ht="14.1" customHeight="1">
      <c r="B9" s="212" t="s">
        <v>2</v>
      </c>
      <c r="C9" s="213"/>
      <c r="D9" s="51"/>
      <c r="E9" s="3"/>
      <c r="F9" s="209"/>
      <c r="G9" s="204"/>
      <c r="H9" s="103" t="s">
        <v>15</v>
      </c>
      <c r="I9" s="104" t="s">
        <v>16</v>
      </c>
      <c r="J9" s="104" t="s">
        <v>17</v>
      </c>
      <c r="K9" s="104" t="s">
        <v>18</v>
      </c>
      <c r="L9" s="104" t="s">
        <v>19</v>
      </c>
      <c r="M9" s="104" t="s">
        <v>20</v>
      </c>
      <c r="N9" s="105" t="s">
        <v>21</v>
      </c>
      <c r="O9" s="159"/>
      <c r="P9" s="159"/>
    </row>
    <row r="10" spans="1:21" ht="14.1" customHeight="1">
      <c r="B10" s="156" t="s">
        <v>3</v>
      </c>
      <c r="C10" s="157"/>
      <c r="D10" s="52"/>
      <c r="E10" s="4"/>
      <c r="F10" s="83"/>
      <c r="G10" s="62"/>
      <c r="H10" s="63"/>
      <c r="I10" s="64"/>
      <c r="J10" s="64"/>
      <c r="K10" s="64"/>
      <c r="L10" s="64"/>
      <c r="M10" s="64"/>
      <c r="N10" s="65"/>
      <c r="O10" s="84" t="str">
        <f>IF(SUM(H10:N10)=0,"",SUM(H10:N10)-MIN(H10:N10)-MAX(H10:N10))</f>
        <v/>
      </c>
      <c r="P10" s="85" t="str">
        <f>IF(G10="","",RANK(O10,O$10:O$14,1))</f>
        <v/>
      </c>
    </row>
    <row r="11" spans="1:21" ht="14.1" customHeight="1">
      <c r="B11" s="167" t="s">
        <v>89</v>
      </c>
      <c r="C11" s="168"/>
      <c r="D11" s="7"/>
      <c r="E11" s="4"/>
      <c r="F11" s="86"/>
      <c r="G11" s="54"/>
      <c r="H11" s="8"/>
      <c r="I11" s="9"/>
      <c r="J11" s="9"/>
      <c r="K11" s="9"/>
      <c r="L11" s="9"/>
      <c r="M11" s="9"/>
      <c r="N11" s="10"/>
      <c r="O11" s="87" t="str">
        <f>IF(SUM(H11:N11)=0,"",SUM(H11:N11)-MIN(H11:N11)-MAX(H11:N11))</f>
        <v/>
      </c>
      <c r="P11" s="88" t="str">
        <f>IF(G11="","",RANK(O11,O$10:O$14,1))</f>
        <v/>
      </c>
    </row>
    <row r="12" spans="1:21" ht="14.1" customHeight="1">
      <c r="D12" s="101"/>
      <c r="E12" s="4"/>
      <c r="F12" s="86"/>
      <c r="G12" s="54"/>
      <c r="H12" s="8"/>
      <c r="I12" s="9"/>
      <c r="J12" s="9"/>
      <c r="K12" s="9"/>
      <c r="L12" s="9"/>
      <c r="M12" s="9"/>
      <c r="N12" s="10"/>
      <c r="O12" s="87" t="str">
        <f>IF(SUM(H12:N12)=0,"",SUM(H12:N12)-MIN(H12:N12)-MAX(H12:N12))</f>
        <v/>
      </c>
      <c r="P12" s="88" t="str">
        <f>IF(G12="","",RANK(O12,O$10:O$14,1))</f>
        <v/>
      </c>
    </row>
    <row r="13" spans="1:21" ht="14.1" customHeight="1">
      <c r="A13" s="1"/>
      <c r="B13" s="205" t="s">
        <v>4</v>
      </c>
      <c r="C13" s="206"/>
      <c r="D13" s="207"/>
      <c r="E13" s="21"/>
      <c r="F13" s="106"/>
      <c r="G13" s="54"/>
      <c r="H13" s="8"/>
      <c r="I13" s="9"/>
      <c r="J13" s="9"/>
      <c r="K13" s="9"/>
      <c r="L13" s="9"/>
      <c r="M13" s="9"/>
      <c r="N13" s="10"/>
      <c r="O13" s="87" t="str">
        <f>IF(SUM(H13:N13)=0,"",SUM(H13:N13)-MIN(H13:N13)-MAX(H13:N13))</f>
        <v/>
      </c>
      <c r="P13" s="88" t="str">
        <f>IF(G13="","",RANK(O13,O$10:O$14,1))</f>
        <v/>
      </c>
    </row>
    <row r="14" spans="1:21" ht="14.1" customHeight="1">
      <c r="B14" s="196" t="s">
        <v>45</v>
      </c>
      <c r="C14" s="197"/>
      <c r="D14" s="198"/>
      <c r="E14" s="4"/>
      <c r="F14" s="107"/>
      <c r="G14" s="55"/>
      <c r="H14" s="15"/>
      <c r="I14" s="16"/>
      <c r="J14" s="16"/>
      <c r="K14" s="16"/>
      <c r="L14" s="16"/>
      <c r="M14" s="16"/>
      <c r="N14" s="17"/>
      <c r="O14" s="89" t="str">
        <f>IF(SUM(H14:N14)=0,"",SUM(H14:N14)-MIN(H14:N14)-MAX(H14:N14))</f>
        <v/>
      </c>
      <c r="P14" s="90" t="str">
        <f>IF(G14="","",RANK(O14,O$10:O$14,1))</f>
        <v/>
      </c>
    </row>
    <row r="15" spans="1:21" ht="5.0999999999999996" customHeight="1" thickBot="1">
      <c r="B15" s="196"/>
      <c r="C15" s="197"/>
      <c r="D15" s="198"/>
      <c r="E15" s="4"/>
      <c r="F15" s="108"/>
      <c r="G15" s="98"/>
      <c r="H15" s="99"/>
      <c r="I15" s="99"/>
      <c r="J15" s="99"/>
      <c r="K15" s="99"/>
      <c r="L15" s="99"/>
      <c r="M15" s="99"/>
      <c r="N15" s="99"/>
      <c r="O15" s="61"/>
      <c r="P15" s="81"/>
    </row>
    <row r="16" spans="1:21" ht="14.1" customHeight="1">
      <c r="B16" s="196"/>
      <c r="C16" s="197"/>
      <c r="D16" s="198"/>
      <c r="E16" s="4"/>
      <c r="F16" s="169" t="s">
        <v>44</v>
      </c>
      <c r="G16" s="170"/>
      <c r="H16" s="171"/>
      <c r="I16" s="79"/>
      <c r="J16" s="79"/>
      <c r="K16" s="79"/>
      <c r="L16" s="79"/>
      <c r="M16" s="79"/>
      <c r="N16" s="79"/>
      <c r="O16" s="82"/>
      <c r="P16" s="82"/>
    </row>
    <row r="17" spans="2:20" ht="14.1" customHeight="1">
      <c r="B17" s="20" t="s">
        <v>22</v>
      </c>
      <c r="C17" s="154" t="s">
        <v>5</v>
      </c>
      <c r="D17" s="155"/>
      <c r="E17" s="4"/>
      <c r="F17" s="181" t="s">
        <v>42</v>
      </c>
      <c r="G17" s="182"/>
      <c r="H17" s="183"/>
      <c r="I17" s="80"/>
      <c r="J17" s="80"/>
      <c r="K17" s="80"/>
      <c r="L17" s="80"/>
      <c r="M17" s="80"/>
      <c r="N17" s="80"/>
      <c r="O17" s="80"/>
      <c r="P17" s="80"/>
    </row>
    <row r="18" spans="2:20" ht="14.1" customHeight="1">
      <c r="D18" s="101"/>
      <c r="E18" s="4"/>
      <c r="F18" s="181"/>
      <c r="G18" s="182"/>
      <c r="H18" s="183"/>
      <c r="I18" s="109"/>
      <c r="J18" s="109"/>
      <c r="K18" s="109"/>
      <c r="L18" s="109"/>
      <c r="M18" s="109"/>
      <c r="N18" s="109"/>
      <c r="O18" s="109"/>
      <c r="P18" s="109"/>
    </row>
    <row r="19" spans="2:20" ht="14.1" customHeight="1">
      <c r="D19" s="101"/>
      <c r="E19" s="4"/>
      <c r="F19" s="184" t="s">
        <v>43</v>
      </c>
      <c r="G19" s="185"/>
      <c r="H19" s="186"/>
    </row>
    <row r="20" spans="2:20" ht="14.1" customHeight="1" thickBot="1">
      <c r="D20" s="101"/>
      <c r="E20" s="4"/>
      <c r="F20" s="187"/>
      <c r="G20" s="188"/>
      <c r="H20" s="189"/>
    </row>
    <row r="21" spans="2:20" ht="14.1" customHeight="1" thickBot="1">
      <c r="D21" s="101"/>
      <c r="E21" s="4"/>
      <c r="F21" s="4"/>
    </row>
    <row r="22" spans="2:20" ht="14.1" customHeight="1">
      <c r="B22" s="172" t="s">
        <v>23</v>
      </c>
      <c r="C22" s="175" t="s">
        <v>6</v>
      </c>
      <c r="D22" s="176"/>
      <c r="F22" s="111" t="s">
        <v>79</v>
      </c>
      <c r="G22" s="56" t="s">
        <v>11</v>
      </c>
      <c r="H22" s="111" t="s">
        <v>24</v>
      </c>
      <c r="I22" s="112" t="s">
        <v>25</v>
      </c>
      <c r="J22" s="112" t="s">
        <v>26</v>
      </c>
      <c r="K22" s="112" t="s">
        <v>27</v>
      </c>
      <c r="L22" s="112" t="s">
        <v>28</v>
      </c>
      <c r="M22" s="112" t="s">
        <v>29</v>
      </c>
      <c r="N22" s="113" t="s">
        <v>30</v>
      </c>
      <c r="O22" s="114" t="s">
        <v>12</v>
      </c>
      <c r="P22" s="115" t="s">
        <v>13</v>
      </c>
      <c r="R22" s="97"/>
      <c r="S22" s="97"/>
      <c r="T22" s="97"/>
    </row>
    <row r="23" spans="2:20" ht="14.1" customHeight="1">
      <c r="B23" s="173"/>
      <c r="C23" s="177"/>
      <c r="D23" s="178"/>
      <c r="F23" s="22" t="str">
        <f t="shared" ref="F23:G27" si="0">IF(F10="","",F10)</f>
        <v/>
      </c>
      <c r="G23" s="57" t="str">
        <f t="shared" si="0"/>
        <v/>
      </c>
      <c r="H23" s="23" t="str">
        <f t="shared" ref="H23:N27" si="1">IF(H10="","",RANK(H10,H$10:H$14,1))</f>
        <v/>
      </c>
      <c r="I23" s="24" t="str">
        <f t="shared" si="1"/>
        <v/>
      </c>
      <c r="J23" s="24" t="str">
        <f t="shared" si="1"/>
        <v/>
      </c>
      <c r="K23" s="24" t="str">
        <f t="shared" si="1"/>
        <v/>
      </c>
      <c r="L23" s="24" t="str">
        <f t="shared" si="1"/>
        <v/>
      </c>
      <c r="M23" s="24" t="str">
        <f t="shared" si="1"/>
        <v/>
      </c>
      <c r="N23" s="25" t="str">
        <f t="shared" si="1"/>
        <v/>
      </c>
      <c r="O23" s="5" t="str">
        <f>IF(G23="","",SUM(H23:N23))</f>
        <v/>
      </c>
      <c r="P23" s="6" t="str">
        <f>IF(G23="","",RANK(O23,O$23:O$27,1))</f>
        <v/>
      </c>
      <c r="S23" s="97"/>
      <c r="T23" s="97"/>
    </row>
    <row r="24" spans="2:20" ht="14.1" customHeight="1">
      <c r="B24" s="173"/>
      <c r="C24" s="177"/>
      <c r="D24" s="178"/>
      <c r="F24" s="26" t="str">
        <f t="shared" si="0"/>
        <v/>
      </c>
      <c r="G24" s="58" t="str">
        <f t="shared" si="0"/>
        <v/>
      </c>
      <c r="H24" s="27" t="str">
        <f t="shared" si="1"/>
        <v/>
      </c>
      <c r="I24" s="28" t="str">
        <f t="shared" si="1"/>
        <v/>
      </c>
      <c r="J24" s="28" t="str">
        <f t="shared" si="1"/>
        <v/>
      </c>
      <c r="K24" s="28" t="str">
        <f t="shared" si="1"/>
        <v/>
      </c>
      <c r="L24" s="28" t="str">
        <f t="shared" si="1"/>
        <v/>
      </c>
      <c r="M24" s="28" t="str">
        <f t="shared" si="1"/>
        <v/>
      </c>
      <c r="N24" s="29" t="str">
        <f t="shared" si="1"/>
        <v/>
      </c>
      <c r="O24" s="11" t="str">
        <f>IF(G24="","",SUM(H24:N24))</f>
        <v/>
      </c>
      <c r="P24" s="12" t="str">
        <f>IF(G24="","",RANK(O24,O$23:O$27,1))</f>
        <v/>
      </c>
      <c r="S24" s="97"/>
      <c r="T24" s="97"/>
    </row>
    <row r="25" spans="2:20" ht="14.1" customHeight="1">
      <c r="B25" s="173"/>
      <c r="C25" s="177"/>
      <c r="D25" s="178"/>
      <c r="F25" s="26" t="str">
        <f t="shared" si="0"/>
        <v/>
      </c>
      <c r="G25" s="58" t="str">
        <f t="shared" si="0"/>
        <v/>
      </c>
      <c r="H25" s="30" t="str">
        <f t="shared" si="1"/>
        <v/>
      </c>
      <c r="I25" s="31" t="str">
        <f t="shared" si="1"/>
        <v/>
      </c>
      <c r="J25" s="31" t="str">
        <f t="shared" si="1"/>
        <v/>
      </c>
      <c r="K25" s="31" t="str">
        <f t="shared" si="1"/>
        <v/>
      </c>
      <c r="L25" s="31" t="str">
        <f t="shared" si="1"/>
        <v/>
      </c>
      <c r="M25" s="31" t="str">
        <f t="shared" si="1"/>
        <v/>
      </c>
      <c r="N25" s="32" t="str">
        <f t="shared" si="1"/>
        <v/>
      </c>
      <c r="O25" s="11" t="str">
        <f>IF(G25="","",SUM(H25:N25))</f>
        <v/>
      </c>
      <c r="P25" s="12" t="str">
        <f>IF(G25="","",RANK(O25,O$23:O$27,1))</f>
        <v/>
      </c>
      <c r="S25" s="97"/>
      <c r="T25" s="97"/>
    </row>
    <row r="26" spans="2:20" ht="14.1" customHeight="1">
      <c r="B26" s="173"/>
      <c r="C26" s="177"/>
      <c r="D26" s="178"/>
      <c r="F26" s="22" t="str">
        <f t="shared" si="0"/>
        <v/>
      </c>
      <c r="G26" s="57" t="str">
        <f t="shared" si="0"/>
        <v/>
      </c>
      <c r="H26" s="27" t="str">
        <f t="shared" si="1"/>
        <v/>
      </c>
      <c r="I26" s="28" t="str">
        <f t="shared" si="1"/>
        <v/>
      </c>
      <c r="J26" s="28" t="str">
        <f t="shared" si="1"/>
        <v/>
      </c>
      <c r="K26" s="28" t="str">
        <f t="shared" si="1"/>
        <v/>
      </c>
      <c r="L26" s="28" t="str">
        <f t="shared" si="1"/>
        <v/>
      </c>
      <c r="M26" s="28" t="str">
        <f t="shared" si="1"/>
        <v/>
      </c>
      <c r="N26" s="33" t="str">
        <f t="shared" si="1"/>
        <v/>
      </c>
      <c r="O26" s="5" t="str">
        <f>IF(G26="","",SUM(H26:N26))</f>
        <v/>
      </c>
      <c r="P26" s="34" t="str">
        <f>IF(G26="","",RANK(O26,O$23:O$27,1))</f>
        <v/>
      </c>
      <c r="R26" s="97"/>
      <c r="S26" s="97"/>
      <c r="T26" s="97"/>
    </row>
    <row r="27" spans="2:20" ht="14.1" customHeight="1" thickBot="1">
      <c r="B27" s="174"/>
      <c r="C27" s="179"/>
      <c r="D27" s="180"/>
      <c r="F27" s="35" t="str">
        <f t="shared" si="0"/>
        <v/>
      </c>
      <c r="G27" s="59" t="str">
        <f t="shared" si="0"/>
        <v/>
      </c>
      <c r="H27" s="36" t="str">
        <f t="shared" si="1"/>
        <v/>
      </c>
      <c r="I27" s="37" t="str">
        <f t="shared" si="1"/>
        <v/>
      </c>
      <c r="J27" s="37" t="str">
        <f t="shared" si="1"/>
        <v/>
      </c>
      <c r="K27" s="37" t="str">
        <f t="shared" si="1"/>
        <v/>
      </c>
      <c r="L27" s="37" t="str">
        <f t="shared" si="1"/>
        <v/>
      </c>
      <c r="M27" s="37" t="str">
        <f t="shared" si="1"/>
        <v/>
      </c>
      <c r="N27" s="38" t="str">
        <f t="shared" si="1"/>
        <v/>
      </c>
      <c r="O27" s="18" t="str">
        <f>IF(G27="","",SUM(H27:N27))</f>
        <v/>
      </c>
      <c r="P27" s="19" t="str">
        <f>IF(G27="","",RANK(O27,O$23:O$27,1))</f>
        <v/>
      </c>
      <c r="R27" s="97"/>
      <c r="S27" s="97"/>
      <c r="T27" s="97"/>
    </row>
    <row r="28" spans="2:20" ht="14.1" customHeight="1" thickBot="1">
      <c r="B28" s="92"/>
      <c r="C28" s="92"/>
      <c r="D28" s="21"/>
      <c r="E28" s="101"/>
      <c r="F28" s="101"/>
      <c r="R28" s="97"/>
      <c r="S28" s="97"/>
      <c r="T28" s="97"/>
    </row>
    <row r="29" spans="2:20" ht="14.1" customHeight="1">
      <c r="B29" s="172" t="s">
        <v>80</v>
      </c>
      <c r="C29" s="190" t="s">
        <v>34</v>
      </c>
      <c r="D29" s="191"/>
      <c r="E29" s="3"/>
      <c r="F29" s="111" t="s">
        <v>81</v>
      </c>
      <c r="G29" s="56" t="s">
        <v>11</v>
      </c>
      <c r="H29" s="111" t="s">
        <v>24</v>
      </c>
      <c r="I29" s="112" t="s">
        <v>25</v>
      </c>
      <c r="J29" s="112" t="s">
        <v>26</v>
      </c>
      <c r="K29" s="112" t="s">
        <v>27</v>
      </c>
      <c r="L29" s="112" t="s">
        <v>28</v>
      </c>
      <c r="M29" s="112" t="s">
        <v>29</v>
      </c>
      <c r="N29" s="113" t="s">
        <v>30</v>
      </c>
      <c r="O29" s="114" t="s">
        <v>12</v>
      </c>
      <c r="P29" s="115" t="s">
        <v>13</v>
      </c>
      <c r="R29" s="97"/>
      <c r="S29" s="97"/>
      <c r="T29" s="97"/>
    </row>
    <row r="30" spans="2:20" ht="14.1" customHeight="1">
      <c r="B30" s="173"/>
      <c r="C30" s="133"/>
      <c r="D30" s="192"/>
      <c r="E30" s="3"/>
      <c r="F30" s="22" t="str">
        <f t="shared" ref="F30:N30" si="2">IF(F10="","",F10)</f>
        <v/>
      </c>
      <c r="G30" s="57" t="str">
        <f t="shared" si="2"/>
        <v/>
      </c>
      <c r="H30" s="23" t="str">
        <f t="shared" si="2"/>
        <v/>
      </c>
      <c r="I30" s="24" t="str">
        <f t="shared" si="2"/>
        <v/>
      </c>
      <c r="J30" s="24" t="str">
        <f t="shared" si="2"/>
        <v/>
      </c>
      <c r="K30" s="24" t="str">
        <f t="shared" si="2"/>
        <v/>
      </c>
      <c r="L30" s="24" t="str">
        <f t="shared" si="2"/>
        <v/>
      </c>
      <c r="M30" s="24" t="str">
        <f t="shared" si="2"/>
        <v/>
      </c>
      <c r="N30" s="25" t="str">
        <f t="shared" si="2"/>
        <v/>
      </c>
      <c r="O30" s="5" t="str">
        <f>IF(G30="","",SUM(H30:N30))</f>
        <v/>
      </c>
      <c r="P30" s="6" t="str">
        <f>IF(G30="","",RANK(O30,O$30:O$34,1))</f>
        <v/>
      </c>
      <c r="R30" s="100"/>
      <c r="S30" s="97"/>
      <c r="T30" s="97"/>
    </row>
    <row r="31" spans="2:20" ht="14.1" customHeight="1">
      <c r="B31" s="173"/>
      <c r="C31" s="133"/>
      <c r="D31" s="192"/>
      <c r="E31" s="3"/>
      <c r="F31" s="26" t="str">
        <f t="shared" ref="F31:N31" si="3">IF(F11="","",F11)</f>
        <v/>
      </c>
      <c r="G31" s="58" t="str">
        <f t="shared" si="3"/>
        <v/>
      </c>
      <c r="H31" s="27" t="str">
        <f t="shared" si="3"/>
        <v/>
      </c>
      <c r="I31" s="28" t="str">
        <f t="shared" si="3"/>
        <v/>
      </c>
      <c r="J31" s="28" t="str">
        <f t="shared" si="3"/>
        <v/>
      </c>
      <c r="K31" s="28" t="str">
        <f t="shared" si="3"/>
        <v/>
      </c>
      <c r="L31" s="28" t="str">
        <f t="shared" si="3"/>
        <v/>
      </c>
      <c r="M31" s="28" t="str">
        <f t="shared" si="3"/>
        <v/>
      </c>
      <c r="N31" s="29" t="str">
        <f t="shared" si="3"/>
        <v/>
      </c>
      <c r="O31" s="11" t="str">
        <f>IF(G31="","",SUM(H31:N31))</f>
        <v/>
      </c>
      <c r="P31" s="12" t="str">
        <f>IF(G31="","",RANK(O31,O$30:O$34,1))</f>
        <v/>
      </c>
      <c r="R31" s="100"/>
      <c r="S31" s="97"/>
      <c r="T31" s="97"/>
    </row>
    <row r="32" spans="2:20" ht="14.1" customHeight="1">
      <c r="B32" s="173"/>
      <c r="C32" s="133"/>
      <c r="D32" s="192"/>
      <c r="E32" s="3"/>
      <c r="F32" s="39" t="str">
        <f t="shared" ref="F32:N32" si="4">IF(F12="","",F12)</f>
        <v/>
      </c>
      <c r="G32" s="60" t="str">
        <f t="shared" si="4"/>
        <v/>
      </c>
      <c r="H32" s="30" t="str">
        <f t="shared" si="4"/>
        <v/>
      </c>
      <c r="I32" s="31" t="str">
        <f t="shared" si="4"/>
        <v/>
      </c>
      <c r="J32" s="31" t="str">
        <f t="shared" si="4"/>
        <v/>
      </c>
      <c r="K32" s="31" t="str">
        <f t="shared" si="4"/>
        <v/>
      </c>
      <c r="L32" s="31" t="str">
        <f t="shared" si="4"/>
        <v/>
      </c>
      <c r="M32" s="31" t="str">
        <f t="shared" si="4"/>
        <v/>
      </c>
      <c r="N32" s="32" t="str">
        <f t="shared" si="4"/>
        <v/>
      </c>
      <c r="O32" s="13" t="str">
        <f>IF(G32="","",SUM(H32:N32))</f>
        <v/>
      </c>
      <c r="P32" s="14" t="str">
        <f>IF(G32="","",RANK(O32,O$30:O$34,1))</f>
        <v/>
      </c>
      <c r="R32" s="100"/>
      <c r="S32" s="97"/>
      <c r="T32" s="97"/>
    </row>
    <row r="33" spans="1:24" ht="14.1" customHeight="1">
      <c r="B33" s="173"/>
      <c r="C33" s="133"/>
      <c r="D33" s="192"/>
      <c r="E33" s="3"/>
      <c r="F33" s="26" t="str">
        <f t="shared" ref="F33:N33" si="5">IF(F13="","",F13)</f>
        <v/>
      </c>
      <c r="G33" s="58" t="str">
        <f t="shared" si="5"/>
        <v/>
      </c>
      <c r="H33" s="27" t="str">
        <f t="shared" si="5"/>
        <v/>
      </c>
      <c r="I33" s="28" t="str">
        <f t="shared" si="5"/>
        <v/>
      </c>
      <c r="J33" s="28" t="str">
        <f t="shared" si="5"/>
        <v/>
      </c>
      <c r="K33" s="28" t="str">
        <f t="shared" si="5"/>
        <v/>
      </c>
      <c r="L33" s="28" t="str">
        <f t="shared" si="5"/>
        <v/>
      </c>
      <c r="M33" s="28" t="str">
        <f t="shared" si="5"/>
        <v/>
      </c>
      <c r="N33" s="29" t="str">
        <f t="shared" si="5"/>
        <v/>
      </c>
      <c r="O33" s="11" t="str">
        <f>IF(G33="","",SUM(H33:N33))</f>
        <v/>
      </c>
      <c r="P33" s="12" t="str">
        <f>IF(G33="","",RANK(O33,O$30:O$34,1))</f>
        <v/>
      </c>
      <c r="R33" s="97"/>
      <c r="S33" s="97"/>
      <c r="T33" s="97"/>
    </row>
    <row r="34" spans="1:24" ht="14.1" customHeight="1" thickBot="1">
      <c r="B34" s="174"/>
      <c r="C34" s="193"/>
      <c r="D34" s="194"/>
      <c r="E34" s="3"/>
      <c r="F34" s="35" t="str">
        <f t="shared" ref="F34:N34" si="6">IF(F14="","",F14)</f>
        <v/>
      </c>
      <c r="G34" s="59" t="str">
        <f t="shared" si="6"/>
        <v/>
      </c>
      <c r="H34" s="36" t="str">
        <f t="shared" si="6"/>
        <v/>
      </c>
      <c r="I34" s="37" t="str">
        <f t="shared" si="6"/>
        <v/>
      </c>
      <c r="J34" s="37" t="str">
        <f t="shared" si="6"/>
        <v/>
      </c>
      <c r="K34" s="37" t="str">
        <f t="shared" si="6"/>
        <v/>
      </c>
      <c r="L34" s="37" t="str">
        <f t="shared" si="6"/>
        <v/>
      </c>
      <c r="M34" s="37" t="str">
        <f t="shared" si="6"/>
        <v/>
      </c>
      <c r="N34" s="38" t="str">
        <f t="shared" si="6"/>
        <v/>
      </c>
      <c r="O34" s="18" t="str">
        <f>IF(G34="","",SUM(H34:N34))</f>
        <v/>
      </c>
      <c r="P34" s="19" t="str">
        <f>IF(G34="","",RANK(O34,O$30:O$34,1))</f>
        <v/>
      </c>
      <c r="R34" s="97"/>
      <c r="S34" s="97"/>
      <c r="T34" s="97"/>
      <c r="U34" s="97"/>
      <c r="V34" s="97"/>
      <c r="W34" s="97"/>
      <c r="X34" s="97"/>
    </row>
    <row r="35" spans="1:24" s="118" customFormat="1" ht="14.1" customHeight="1" thickBot="1">
      <c r="A35" s="116"/>
      <c r="B35" s="95"/>
      <c r="C35" s="92"/>
      <c r="D35" s="96"/>
      <c r="E35" s="40"/>
      <c r="F35" s="40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6"/>
      <c r="R35" s="97"/>
      <c r="S35" s="97"/>
      <c r="T35" s="97"/>
      <c r="U35" s="97"/>
      <c r="V35" s="97"/>
      <c r="W35" s="97"/>
      <c r="X35" s="97"/>
    </row>
    <row r="36" spans="1:24" ht="14.1" customHeight="1">
      <c r="B36" s="126" t="s">
        <v>82</v>
      </c>
      <c r="C36" s="160" t="s">
        <v>39</v>
      </c>
      <c r="D36" s="161"/>
      <c r="E36" s="3"/>
      <c r="F36" s="111" t="s">
        <v>81</v>
      </c>
      <c r="G36" s="56" t="s">
        <v>11</v>
      </c>
      <c r="H36" s="119" t="s">
        <v>24</v>
      </c>
      <c r="I36" s="120" t="s">
        <v>25</v>
      </c>
      <c r="J36" s="120" t="s">
        <v>26</v>
      </c>
      <c r="K36" s="120" t="s">
        <v>27</v>
      </c>
      <c r="L36" s="120" t="s">
        <v>28</v>
      </c>
      <c r="M36" s="120" t="s">
        <v>29</v>
      </c>
      <c r="N36" s="121" t="s">
        <v>30</v>
      </c>
      <c r="O36" s="114" t="s">
        <v>12</v>
      </c>
      <c r="P36" s="115" t="s">
        <v>13</v>
      </c>
      <c r="R36" s="128"/>
      <c r="S36" s="128"/>
      <c r="T36" s="128"/>
      <c r="U36" s="128"/>
      <c r="V36" s="128"/>
      <c r="W36" s="97"/>
      <c r="X36" s="97"/>
    </row>
    <row r="37" spans="1:24" ht="14.1" customHeight="1">
      <c r="B37" s="125"/>
      <c r="C37" s="162"/>
      <c r="D37" s="163"/>
      <c r="E37" s="41">
        <f>MIN(H37:N41)</f>
        <v>0</v>
      </c>
      <c r="F37" s="22" t="str">
        <f t="shared" ref="F37:G41" si="7">IF(F10="","",F10)</f>
        <v/>
      </c>
      <c r="G37" s="66" t="str">
        <f t="shared" si="7"/>
        <v/>
      </c>
      <c r="H37" s="72" t="str">
        <f t="shared" ref="H37:N41" si="8">IF(H10="","",RANK(H10,H$10:H$14,1))</f>
        <v/>
      </c>
      <c r="I37" s="69" t="str">
        <f t="shared" si="8"/>
        <v/>
      </c>
      <c r="J37" s="67" t="str">
        <f t="shared" si="8"/>
        <v/>
      </c>
      <c r="K37" s="67" t="str">
        <f t="shared" si="8"/>
        <v/>
      </c>
      <c r="L37" s="67" t="str">
        <f t="shared" si="8"/>
        <v/>
      </c>
      <c r="M37" s="67" t="str">
        <f t="shared" si="8"/>
        <v/>
      </c>
      <c r="N37" s="71" t="str">
        <f t="shared" si="8"/>
        <v/>
      </c>
      <c r="O37" s="73"/>
      <c r="P37" s="42"/>
      <c r="R37" s="124"/>
      <c r="S37" s="124"/>
      <c r="T37" s="129"/>
      <c r="U37" s="124"/>
      <c r="V37" s="124"/>
      <c r="W37" s="97"/>
      <c r="X37" s="97"/>
    </row>
    <row r="38" spans="1:24" ht="14.1" customHeight="1">
      <c r="B38" s="125"/>
      <c r="C38" s="162"/>
      <c r="D38" s="163"/>
      <c r="E38" s="3"/>
      <c r="F38" s="26" t="str">
        <f t="shared" si="7"/>
        <v/>
      </c>
      <c r="G38" s="58" t="str">
        <f t="shared" si="7"/>
        <v/>
      </c>
      <c r="H38" s="27" t="str">
        <f t="shared" si="8"/>
        <v/>
      </c>
      <c r="I38" s="28" t="str">
        <f t="shared" si="8"/>
        <v/>
      </c>
      <c r="J38" s="28" t="str">
        <f t="shared" si="8"/>
        <v/>
      </c>
      <c r="K38" s="28" t="str">
        <f t="shared" si="8"/>
        <v/>
      </c>
      <c r="L38" s="28" t="str">
        <f t="shared" si="8"/>
        <v/>
      </c>
      <c r="M38" s="28" t="str">
        <f t="shared" si="8"/>
        <v/>
      </c>
      <c r="N38" s="33" t="str">
        <f t="shared" si="8"/>
        <v/>
      </c>
      <c r="O38" s="74"/>
      <c r="P38" s="43"/>
      <c r="R38" s="124"/>
      <c r="S38" s="124"/>
      <c r="T38" s="129"/>
      <c r="U38" s="124"/>
      <c r="V38" s="124"/>
      <c r="W38" s="97"/>
      <c r="X38" s="97"/>
    </row>
    <row r="39" spans="1:24" ht="14.1" customHeight="1">
      <c r="B39" s="164" t="s">
        <v>83</v>
      </c>
      <c r="C39" s="162" t="s">
        <v>40</v>
      </c>
      <c r="D39" s="163"/>
      <c r="E39" s="3"/>
      <c r="F39" s="39" t="str">
        <f t="shared" si="7"/>
        <v/>
      </c>
      <c r="G39" s="60" t="str">
        <f t="shared" si="7"/>
        <v/>
      </c>
      <c r="H39" s="27" t="str">
        <f t="shared" si="8"/>
        <v/>
      </c>
      <c r="I39" s="28" t="str">
        <f t="shared" si="8"/>
        <v/>
      </c>
      <c r="J39" s="70" t="str">
        <f t="shared" si="8"/>
        <v/>
      </c>
      <c r="K39" s="70" t="str">
        <f t="shared" si="8"/>
        <v/>
      </c>
      <c r="L39" s="70" t="str">
        <f t="shared" si="8"/>
        <v/>
      </c>
      <c r="M39" s="70" t="str">
        <f t="shared" si="8"/>
        <v/>
      </c>
      <c r="N39" s="33" t="str">
        <f t="shared" si="8"/>
        <v/>
      </c>
      <c r="O39" s="75"/>
      <c r="P39" s="44"/>
      <c r="R39" s="127"/>
      <c r="S39" s="127"/>
      <c r="T39" s="130"/>
      <c r="U39" s="127"/>
      <c r="V39" s="127"/>
      <c r="W39" s="97"/>
      <c r="X39" s="97"/>
    </row>
    <row r="40" spans="1:24" ht="14.1" customHeight="1">
      <c r="B40" s="164"/>
      <c r="C40" s="162"/>
      <c r="D40" s="163"/>
      <c r="E40" s="3"/>
      <c r="F40" s="26" t="str">
        <f t="shared" si="7"/>
        <v/>
      </c>
      <c r="G40" s="58" t="str">
        <f t="shared" si="7"/>
        <v/>
      </c>
      <c r="H40" s="27" t="str">
        <f t="shared" si="8"/>
        <v/>
      </c>
      <c r="I40" s="28" t="str">
        <f t="shared" si="8"/>
        <v/>
      </c>
      <c r="J40" s="28" t="str">
        <f t="shared" si="8"/>
        <v/>
      </c>
      <c r="K40" s="28" t="str">
        <f t="shared" si="8"/>
        <v/>
      </c>
      <c r="L40" s="28" t="str">
        <f t="shared" si="8"/>
        <v/>
      </c>
      <c r="M40" s="28" t="str">
        <f t="shared" si="8"/>
        <v/>
      </c>
      <c r="N40" s="33" t="str">
        <f t="shared" si="8"/>
        <v/>
      </c>
      <c r="O40" s="74"/>
      <c r="P40" s="43"/>
      <c r="R40" s="127"/>
      <c r="S40" s="127"/>
      <c r="T40" s="129"/>
      <c r="U40" s="127"/>
      <c r="V40" s="127"/>
      <c r="W40" s="97"/>
      <c r="X40" s="97"/>
    </row>
    <row r="41" spans="1:24" ht="14.1" customHeight="1" thickBot="1">
      <c r="B41" s="91"/>
      <c r="C41" s="93"/>
      <c r="D41" s="94"/>
      <c r="E41" s="3"/>
      <c r="F41" s="35" t="str">
        <f t="shared" si="7"/>
        <v/>
      </c>
      <c r="G41" s="59" t="str">
        <f t="shared" si="7"/>
        <v/>
      </c>
      <c r="H41" s="36" t="str">
        <f t="shared" si="8"/>
        <v/>
      </c>
      <c r="I41" s="37" t="str">
        <f t="shared" si="8"/>
        <v/>
      </c>
      <c r="J41" s="37" t="str">
        <f t="shared" si="8"/>
        <v/>
      </c>
      <c r="K41" s="37" t="str">
        <f t="shared" si="8"/>
        <v/>
      </c>
      <c r="L41" s="37" t="str">
        <f t="shared" si="8"/>
        <v/>
      </c>
      <c r="M41" s="37" t="str">
        <f t="shared" si="8"/>
        <v/>
      </c>
      <c r="N41" s="68" t="str">
        <f t="shared" si="8"/>
        <v/>
      </c>
      <c r="O41" s="76"/>
      <c r="P41" s="45"/>
      <c r="R41" s="127"/>
      <c r="S41" s="127"/>
      <c r="T41" s="129"/>
      <c r="U41" s="127"/>
      <c r="V41" s="127"/>
    </row>
    <row r="42" spans="1:24" ht="14.1" customHeight="1">
      <c r="B42" s="1"/>
      <c r="C42" s="1"/>
      <c r="D42" s="1"/>
      <c r="E42" s="3"/>
      <c r="F42" s="3"/>
      <c r="G42" s="1"/>
      <c r="H42" s="1"/>
      <c r="I42" s="1"/>
      <c r="J42" s="1"/>
      <c r="K42" s="1"/>
      <c r="L42" s="1"/>
      <c r="M42" s="1"/>
      <c r="N42" s="1"/>
      <c r="P42" s="46" t="s">
        <v>84</v>
      </c>
    </row>
    <row r="43" spans="1:24" ht="14.1" customHeight="1">
      <c r="B43" s="165" t="s">
        <v>85</v>
      </c>
      <c r="C43" s="131" t="s">
        <v>7</v>
      </c>
      <c r="D43" s="132"/>
      <c r="E43" s="3"/>
      <c r="F43" s="3"/>
      <c r="O43" s="195" t="s">
        <v>14</v>
      </c>
      <c r="P43" s="195"/>
    </row>
    <row r="44" spans="1:24" ht="14.1" customHeight="1">
      <c r="B44" s="166"/>
      <c r="C44" s="137"/>
      <c r="D44" s="138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24" ht="14.1" customHeight="1">
      <c r="E45" s="3"/>
      <c r="F45" s="3"/>
      <c r="G45" s="3"/>
      <c r="H45" s="1"/>
      <c r="I45" s="1"/>
      <c r="J45" s="1"/>
      <c r="K45" s="1"/>
      <c r="L45" s="1"/>
      <c r="M45" s="1"/>
      <c r="N45" s="1"/>
      <c r="O45" s="1"/>
      <c r="P45" s="1"/>
    </row>
    <row r="46" spans="1:24" ht="14.1" customHeight="1">
      <c r="B46" s="47" t="s">
        <v>8</v>
      </c>
      <c r="C46" s="151" t="s">
        <v>31</v>
      </c>
      <c r="D46" s="152"/>
      <c r="H46" s="1"/>
      <c r="I46" s="1"/>
      <c r="J46" s="1"/>
      <c r="K46" s="1"/>
      <c r="L46" s="1"/>
      <c r="M46" s="1"/>
      <c r="N46" s="1"/>
      <c r="O46" s="1"/>
      <c r="P46" s="1"/>
    </row>
    <row r="47" spans="1:24" ht="14.1" customHeight="1">
      <c r="B47" s="53"/>
      <c r="C47" s="131" t="s">
        <v>32</v>
      </c>
      <c r="D47" s="132"/>
      <c r="H47" s="1"/>
      <c r="I47" s="1"/>
      <c r="J47" s="1"/>
      <c r="K47" s="1"/>
      <c r="L47" s="1"/>
      <c r="M47" s="1"/>
      <c r="N47" s="1"/>
      <c r="O47" s="1"/>
      <c r="P47" s="1"/>
    </row>
    <row r="48" spans="1:24" ht="14.1" customHeight="1">
      <c r="B48" s="49"/>
      <c r="C48" s="137"/>
      <c r="D48" s="138"/>
      <c r="H48" s="1"/>
      <c r="I48" s="1"/>
      <c r="J48" s="1"/>
      <c r="K48" s="1"/>
      <c r="L48" s="1"/>
      <c r="M48" s="1"/>
      <c r="N48" s="1"/>
      <c r="O48" s="1"/>
      <c r="P48" s="1"/>
    </row>
    <row r="49" spans="2:20" ht="14.1" customHeight="1">
      <c r="H49" s="1"/>
      <c r="I49" s="1"/>
      <c r="J49" s="1"/>
      <c r="K49" s="1"/>
      <c r="L49" s="1"/>
      <c r="M49" s="1"/>
      <c r="N49" s="1"/>
      <c r="O49" s="1"/>
      <c r="P49" s="1"/>
    </row>
    <row r="50" spans="2:20" ht="14.1" customHeight="1">
      <c r="B50" s="47" t="s">
        <v>86</v>
      </c>
      <c r="C50" s="151" t="s">
        <v>9</v>
      </c>
      <c r="D50" s="152"/>
    </row>
    <row r="51" spans="2:20" ht="12.95" customHeight="1">
      <c r="B51" s="48" t="s">
        <v>41</v>
      </c>
      <c r="C51" s="131" t="s">
        <v>10</v>
      </c>
      <c r="D51" s="132"/>
    </row>
    <row r="52" spans="2:20" ht="12.95" customHeight="1">
      <c r="B52" s="48"/>
      <c r="C52" s="133"/>
      <c r="D52" s="134"/>
    </row>
    <row r="53" spans="2:20" ht="12.95" customHeight="1">
      <c r="B53" s="48" t="s">
        <v>41</v>
      </c>
      <c r="C53" s="135" t="s">
        <v>35</v>
      </c>
      <c r="D53" s="136"/>
      <c r="Q53" s="1"/>
      <c r="R53" s="97"/>
    </row>
    <row r="54" spans="2:20" ht="12.95" customHeight="1">
      <c r="B54" s="48"/>
      <c r="C54" s="135"/>
      <c r="D54" s="136"/>
      <c r="Q54" s="1"/>
      <c r="R54" s="97"/>
      <c r="S54" s="97"/>
      <c r="T54" s="97"/>
    </row>
    <row r="55" spans="2:20" ht="12.95" customHeight="1">
      <c r="B55" s="122"/>
      <c r="C55" s="135"/>
      <c r="D55" s="136"/>
      <c r="Q55" s="1"/>
      <c r="R55" s="97"/>
      <c r="S55" s="97"/>
      <c r="T55" s="97"/>
    </row>
    <row r="56" spans="2:20" ht="12.95" customHeight="1">
      <c r="B56" s="122"/>
      <c r="C56" s="135"/>
      <c r="D56" s="136"/>
      <c r="G56" s="1"/>
    </row>
    <row r="57" spans="2:20" ht="12.95" customHeight="1" thickBot="1">
      <c r="B57" s="48" t="s">
        <v>41</v>
      </c>
      <c r="C57" s="133" t="s">
        <v>33</v>
      </c>
      <c r="D57" s="134"/>
      <c r="G57" s="1"/>
      <c r="H57" s="101"/>
      <c r="I57" s="101"/>
      <c r="J57" s="101"/>
      <c r="K57" s="101"/>
      <c r="L57" s="101"/>
      <c r="M57" s="101"/>
      <c r="N57" s="101"/>
      <c r="O57" s="101"/>
      <c r="P57" s="101"/>
    </row>
    <row r="58" spans="2:20" ht="12.95" customHeight="1">
      <c r="B58" s="48"/>
      <c r="C58" s="133"/>
      <c r="D58" s="134"/>
      <c r="G58" s="139" t="s">
        <v>87</v>
      </c>
      <c r="H58" s="140"/>
      <c r="I58" s="140"/>
      <c r="J58" s="140"/>
      <c r="K58" s="140"/>
      <c r="L58" s="140"/>
      <c r="M58" s="140"/>
      <c r="N58" s="140"/>
      <c r="O58" s="140"/>
      <c r="P58" s="141"/>
    </row>
    <row r="59" spans="2:20" ht="6" customHeight="1">
      <c r="B59" s="48"/>
      <c r="C59" s="133"/>
      <c r="D59" s="134"/>
      <c r="G59" s="142"/>
      <c r="H59" s="143"/>
      <c r="I59" s="143"/>
      <c r="J59" s="143"/>
      <c r="K59" s="143"/>
      <c r="L59" s="143"/>
      <c r="M59" s="143"/>
      <c r="N59" s="143"/>
      <c r="O59" s="143"/>
      <c r="P59" s="144"/>
    </row>
    <row r="60" spans="2:20" ht="6" customHeight="1">
      <c r="B60" s="48"/>
      <c r="C60" s="133"/>
      <c r="D60" s="134"/>
      <c r="G60" s="145" t="s">
        <v>88</v>
      </c>
      <c r="H60" s="146"/>
      <c r="I60" s="146"/>
      <c r="J60" s="146"/>
      <c r="K60" s="146"/>
      <c r="L60" s="146"/>
      <c r="M60" s="146"/>
      <c r="N60" s="146"/>
      <c r="O60" s="146"/>
      <c r="P60" s="147"/>
    </row>
    <row r="61" spans="2:20" ht="12.95" customHeight="1" thickBot="1">
      <c r="B61" s="123"/>
      <c r="C61" s="137"/>
      <c r="D61" s="138"/>
      <c r="G61" s="148"/>
      <c r="H61" s="149"/>
      <c r="I61" s="149"/>
      <c r="J61" s="149"/>
      <c r="K61" s="149"/>
      <c r="L61" s="149"/>
      <c r="M61" s="149"/>
      <c r="N61" s="149"/>
      <c r="O61" s="149"/>
      <c r="P61" s="150"/>
    </row>
    <row r="62" spans="2:20">
      <c r="G62" s="1"/>
    </row>
    <row r="63" spans="2:20">
      <c r="G63" s="1"/>
    </row>
    <row r="64" spans="2:20">
      <c r="G64" s="1"/>
    </row>
  </sheetData>
  <sheetProtection password="FB9C" sheet="1" objects="1" scenarios="1"/>
  <mergeCells count="35">
    <mergeCell ref="B9:C9"/>
    <mergeCell ref="B39:B40"/>
    <mergeCell ref="O43:P43"/>
    <mergeCell ref="B14:D16"/>
    <mergeCell ref="D3:P7"/>
    <mergeCell ref="H8:N8"/>
    <mergeCell ref="G8:G9"/>
    <mergeCell ref="B13:D13"/>
    <mergeCell ref="F8:F9"/>
    <mergeCell ref="P8:P9"/>
    <mergeCell ref="B8:C8"/>
    <mergeCell ref="F16:H16"/>
    <mergeCell ref="B22:B27"/>
    <mergeCell ref="C22:D27"/>
    <mergeCell ref="B29:B34"/>
    <mergeCell ref="F17:H18"/>
    <mergeCell ref="F19:H20"/>
    <mergeCell ref="C29:D34"/>
    <mergeCell ref="C43:D44"/>
    <mergeCell ref="C36:D38"/>
    <mergeCell ref="C39:D40"/>
    <mergeCell ref="M1:P1"/>
    <mergeCell ref="C17:D17"/>
    <mergeCell ref="B10:C10"/>
    <mergeCell ref="O8:O9"/>
    <mergeCell ref="B43:B44"/>
    <mergeCell ref="B11:C11"/>
    <mergeCell ref="C51:D52"/>
    <mergeCell ref="C53:D56"/>
    <mergeCell ref="C57:D61"/>
    <mergeCell ref="G58:P59"/>
    <mergeCell ref="G60:P61"/>
    <mergeCell ref="C46:D46"/>
    <mergeCell ref="C47:D48"/>
    <mergeCell ref="C50:D50"/>
  </mergeCells>
  <phoneticPr fontId="4"/>
  <conditionalFormatting sqref="H37:N41">
    <cfRule type="cellIs" dxfId="2" priority="1" stopIfTrue="1" operator="equal">
      <formula>$E$37</formula>
    </cfRule>
    <cfRule type="cellIs" dxfId="1" priority="2" stopIfTrue="1" operator="equal">
      <formula>$E$37+1</formula>
    </cfRule>
    <cfRule type="cellIs" dxfId="0" priority="3" stopIfTrue="1" operator="equal">
      <formula>$E$37+2</formula>
    </cfRule>
  </conditionalFormatting>
  <printOptions horizontalCentered="1" verticalCentered="1"/>
  <pageMargins left="0.19685039370078741" right="0.19685039370078741" top="0.19685039370078741" bottom="0.39370078740157483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同点判定入力例</vt:lpstr>
      <vt:lpstr>入力ファイル①</vt:lpstr>
      <vt:lpstr>入力ファイル②</vt:lpstr>
      <vt:lpstr>入力ファイル③</vt:lpstr>
    </vt:vector>
  </TitlesOfParts>
  <Company>Otsuka Enterprise,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Yoshiyuki OTSUKA</dc:creator>
  <cp:lastModifiedBy>嘉幸 大塚</cp:lastModifiedBy>
  <cp:lastPrinted>2018-11-06T00:02:50Z</cp:lastPrinted>
  <dcterms:created xsi:type="dcterms:W3CDTF">2005-06-10T14:18:24Z</dcterms:created>
  <dcterms:modified xsi:type="dcterms:W3CDTF">2025-04-19T07:55:16Z</dcterms:modified>
</cp:coreProperties>
</file>